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120" yWindow="65521" windowWidth="10755" windowHeight="12585" activeTab="0"/>
  </bookViews>
  <sheets>
    <sheet name="6.2.7.3." sheetId="1" r:id="rId1"/>
  </sheets>
  <definedNames/>
  <calcPr calcId="152511"/>
</workbook>
</file>

<file path=xl/comments1.xml><?xml version="1.0" encoding="utf-8"?>
<comments xmlns="http://schemas.openxmlformats.org/spreadsheetml/2006/main">
  <authors>
    <author>Bódiné Vajda Györgyi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<sst xmlns="http://schemas.openxmlformats.org/spreadsheetml/2006/main" count="187" uniqueCount="43">
  <si>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Területi egység</t>
  </si>
  <si>
    <t>$Muzeális intézmények száma</t>
  </si>
  <si>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</si>
  <si>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</si>
  <si>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</si>
  <si>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</si>
  <si>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</si>
  <si>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</si>
  <si>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</si>
  <si>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</si>
  <si>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</si>
  <si>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</si>
  <si>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</si>
  <si>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</si>
  <si>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</si>
  <si>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</si>
  <si>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</si>
  <si>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</si>
  <si>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</si>
  <si>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</si>
  <si>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</si>
  <si>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</si>
  <si>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</si>
  <si>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</si>
  <si>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</si>
  <si>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</si>
  <si>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</si>
  <si>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</si>
  <si>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Dél-Alföld</t>
  </si>
  <si>
    <t>Alföld és Észak</t>
  </si>
  <si>
    <t>$Muzeális intézményekben rendezett kiállítások száma</t>
  </si>
  <si>
    <t>$Muzeális intézmények látogatóinak száma, ezer fő</t>
  </si>
  <si>
    <t>Összesen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</si>
  <si>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</si>
  <si>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</si>
  <si>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</si>
  <si>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</si>
  <si>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</si>
  <si>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</si>
  <si>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</si>
  <si>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</si>
  <si>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Csongrád-Csanád</t>
  </si>
  <si>
    <t>6.2.7.3. Muzeális intézmények adatai (2000–)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</si>
</sst>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/>
    <xf numFmtId="0" fontId="2" fillId="0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0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164" fontId="2" fillId="0" borderId="0" xfId="0" applyNumberFormat="1" applyFont="1" applyFill="1"/>
    <xf numFmtId="0" fontId="2" fillId="0" borderId="0" xfId="20" applyFont="1" applyFill="1">
      <alignment/>
      <protection/>
    </xf>
    <xf numFmtId="3" fontId="2" fillId="0" borderId="0" xfId="0" applyNumberFormat="1" applyFont="1" applyFill="1"/>
    <xf numFmtId="164" fontId="2" fillId="0" borderId="0" xfId="0" applyNumberFormat="1" applyFont="1" applyFill="1" applyAlignment="1">
      <alignment horizontal="left" vertical="center" indent="1"/>
    </xf>
    <xf numFmtId="0" fontId="2" fillId="0" borderId="0" xfId="0" applyFont="1" applyFill="1" applyBorder="1"/>
    <xf numFmtId="3" fontId="2" fillId="0" borderId="0" xfId="0" applyNumberFormat="1" applyFont="1" applyFill="1" applyBorder="1"/>
    <xf numFmtId="164" fontId="1" fillId="0" borderId="0" xfId="0" applyNumberFormat="1" applyFont="1" applyFill="1"/>
    <xf numFmtId="0" fontId="1" fillId="0" borderId="0" xfId="20" applyFont="1" applyFill="1">
      <alignment/>
      <protection/>
    </xf>
    <xf numFmtId="3" fontId="1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0" xfId="20" applyNumberFormat="1" applyFont="1" applyFill="1" applyAlignment="1">
      <alignment vertical="top"/>
      <protection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/>
    </xf>
    <xf numFmtId="3" fontId="2" fillId="0" borderId="0" xfId="20" applyNumberFormat="1" applyFont="1" applyFill="1" applyAlignment="1">
      <alignment/>
      <protection/>
    </xf>
    <xf numFmtId="3" fontId="2" fillId="0" borderId="0" xfId="0" applyNumberFormat="1" applyFont="1" applyFill="1" applyAlignment="1">
      <alignment horizontal="right" vertical="center"/>
    </xf>
    <xf numFmtId="3" fontId="2" fillId="0" borderId="0" xfId="20" applyNumberFormat="1" applyFont="1" applyFill="1" applyAlignment="1">
      <alignment vertical="center"/>
      <protection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/>
    </xf>
    <xf numFmtId="3" fontId="1" fillId="0" borderId="0" xfId="20" applyNumberFormat="1" applyFont="1" applyFill="1" applyAlignment="1">
      <alignment vertical="center"/>
      <protection/>
    </xf>
    <xf numFmtId="3" fontId="1" fillId="0" borderId="0" xfId="20" applyNumberFormat="1" applyFont="1" applyFill="1" applyAlignment="1">
      <alignment vertical="top"/>
      <protection/>
    </xf>
    <xf numFmtId="3" fontId="2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3" xfId="22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3" xfId="23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 3" xfId="21"/>
    <cellStyle name="Normál_6_2_5_1I" xfId="22"/>
    <cellStyle name="Normál_6_2_5_1I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6"/>
  <sheetViews>
    <sheetView tabSelected="1" workbookViewId="0" topLeftCell="A1"/>
  </sheetViews>
  <sheetFormatPr defaultColWidth="9.140625" defaultRowHeight="12.75"/>
  <cols>
    <col min="1" max="1" width="19.28125" style="2" customWidth="1"/>
    <col min="2" max="2" width="12.7109375" style="2" customWidth="1"/>
    <col min="3" max="20" width="7.28125" style="2" customWidth="1"/>
    <col min="21" max="21" width="7.57421875" style="2" customWidth="1"/>
    <col min="22" max="22" width="7.28125" style="2" customWidth="1"/>
    <col min="23" max="16384" width="9.140625" style="2" customWidth="1"/>
  </cols>
  <sheetData>
    <row r="1" spans="1:2" s="38" customFormat="1" ht="20.1" customHeight="1">
      <c r="A1" s="41" t="s">
        <v>42</v>
      </c>
      <c r="B1" s="42"/>
    </row>
    <row r="2" spans="1:22" ht="12.75">
      <c r="A2" s="45" t="s">
        <v>0</v>
      </c>
      <c r="B2" s="46"/>
      <c r="C2" s="47">
        <v>2000</v>
      </c>
      <c r="D2" s="47">
        <v>2001</v>
      </c>
      <c r="E2" s="47">
        <v>2002</v>
      </c>
      <c r="F2" s="47">
        <v>2003</v>
      </c>
      <c r="G2" s="49">
        <v>2004</v>
      </c>
      <c r="H2" s="44">
        <v>2005</v>
      </c>
      <c r="I2" s="44">
        <v>2006</v>
      </c>
      <c r="J2" s="44">
        <v>2007</v>
      </c>
      <c r="K2" s="44">
        <v>2008</v>
      </c>
      <c r="L2" s="44">
        <v>2009</v>
      </c>
      <c r="M2" s="44">
        <v>2010</v>
      </c>
      <c r="N2" s="44">
        <v>2011</v>
      </c>
      <c r="O2" s="44">
        <v>2012</v>
      </c>
      <c r="P2" s="44">
        <v>2013</v>
      </c>
      <c r="Q2" s="44">
        <v>2014</v>
      </c>
      <c r="R2" s="52">
        <v>2015</v>
      </c>
      <c r="S2" s="52">
        <v>2016</v>
      </c>
      <c r="T2" s="51">
        <v>2017</v>
      </c>
      <c r="U2" s="51">
        <v>2018</v>
      </c>
      <c r="V2" s="51">
        <v>2019</v>
      </c>
    </row>
    <row r="3" spans="1:22" ht="12.75">
      <c r="A3" s="39" t="s">
        <v>33</v>
      </c>
      <c r="B3" s="40" t="s">
        <v>34</v>
      </c>
      <c r="C3" s="48"/>
      <c r="D3" s="48"/>
      <c r="E3" s="48"/>
      <c r="F3" s="48"/>
      <c r="G3" s="50"/>
      <c r="H3" s="44"/>
      <c r="I3" s="44"/>
      <c r="J3" s="44"/>
      <c r="K3" s="44"/>
      <c r="L3" s="44"/>
      <c r="M3" s="44"/>
      <c r="N3" s="44"/>
      <c r="O3" s="44"/>
      <c r="P3" s="44"/>
      <c r="Q3" s="44"/>
      <c r="R3" s="52"/>
      <c r="S3" s="52"/>
      <c r="T3" s="51"/>
      <c r="U3" s="51"/>
      <c r="V3" s="51"/>
    </row>
    <row r="4" spans="1:12" ht="12.75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2" s="1" customFormat="1" ht="12.75">
      <c r="A5" s="6" t="s">
        <v>2</v>
      </c>
      <c r="B5" s="7" t="s">
        <v>35</v>
      </c>
      <c r="C5" s="1">
        <v>96</v>
      </c>
      <c r="D5" s="1">
        <v>98</v>
      </c>
      <c r="E5" s="1">
        <v>98</v>
      </c>
      <c r="F5" s="8">
        <v>100</v>
      </c>
      <c r="G5" s="8">
        <v>100</v>
      </c>
      <c r="H5" s="8">
        <v>96</v>
      </c>
      <c r="I5" s="8">
        <v>85</v>
      </c>
      <c r="J5" s="8">
        <v>85</v>
      </c>
      <c r="K5" s="8">
        <v>77</v>
      </c>
      <c r="L5" s="8">
        <v>77</v>
      </c>
      <c r="M5" s="8">
        <v>79</v>
      </c>
      <c r="N5" s="8">
        <v>76</v>
      </c>
      <c r="O5" s="8">
        <v>81</v>
      </c>
      <c r="P5" s="8">
        <v>88</v>
      </c>
      <c r="Q5" s="8">
        <v>81</v>
      </c>
      <c r="R5" s="1">
        <v>85</v>
      </c>
      <c r="S5" s="1">
        <v>81</v>
      </c>
      <c r="T5" s="1">
        <v>81</v>
      </c>
      <c r="U5" s="1">
        <v>85</v>
      </c>
      <c r="V5" s="1">
        <v>92</v>
      </c>
    </row>
    <row r="6" spans="1:22" s="1" customFormat="1" ht="12.75">
      <c r="A6" s="6" t="s">
        <v>3</v>
      </c>
      <c r="B6" s="7" t="s">
        <v>36</v>
      </c>
      <c r="C6" s="1">
        <v>79</v>
      </c>
      <c r="D6" s="1">
        <v>79</v>
      </c>
      <c r="E6" s="1">
        <v>79</v>
      </c>
      <c r="F6" s="8">
        <v>71</v>
      </c>
      <c r="G6" s="8">
        <v>71</v>
      </c>
      <c r="H6" s="8">
        <v>71</v>
      </c>
      <c r="I6" s="8">
        <v>58</v>
      </c>
      <c r="J6" s="8">
        <v>53</v>
      </c>
      <c r="K6" s="8">
        <v>59</v>
      </c>
      <c r="L6" s="8">
        <v>61</v>
      </c>
      <c r="M6" s="8">
        <v>57</v>
      </c>
      <c r="N6" s="8">
        <v>59</v>
      </c>
      <c r="O6" s="8">
        <v>65</v>
      </c>
      <c r="P6" s="8">
        <v>63</v>
      </c>
      <c r="Q6" s="8">
        <v>64</v>
      </c>
      <c r="R6" s="1">
        <v>63</v>
      </c>
      <c r="S6" s="1">
        <v>62</v>
      </c>
      <c r="T6" s="1">
        <v>65</v>
      </c>
      <c r="U6" s="1">
        <v>66</v>
      </c>
      <c r="V6" s="1">
        <v>64</v>
      </c>
    </row>
    <row r="7" spans="1:22" ht="12.75">
      <c r="A7" s="9" t="s">
        <v>4</v>
      </c>
      <c r="B7" s="7" t="s">
        <v>37</v>
      </c>
      <c r="C7" s="1">
        <v>175</v>
      </c>
      <c r="D7" s="1">
        <v>177</v>
      </c>
      <c r="E7" s="10">
        <v>177</v>
      </c>
      <c r="F7" s="8">
        <v>171</v>
      </c>
      <c r="G7" s="8">
        <v>171</v>
      </c>
      <c r="H7" s="11">
        <v>167</v>
      </c>
      <c r="I7" s="11">
        <v>143</v>
      </c>
      <c r="J7" s="8">
        <v>138</v>
      </c>
      <c r="K7" s="8">
        <v>136</v>
      </c>
      <c r="L7" s="8">
        <v>138</v>
      </c>
      <c r="M7" s="8">
        <v>136</v>
      </c>
      <c r="N7" s="8">
        <v>135</v>
      </c>
      <c r="O7" s="8">
        <v>146</v>
      </c>
      <c r="P7" s="8">
        <v>151</v>
      </c>
      <c r="Q7" s="8">
        <f>SUM(Q5:Q6)</f>
        <v>145</v>
      </c>
      <c r="R7" s="8">
        <f>SUM(R5:R6)</f>
        <v>148</v>
      </c>
      <c r="S7" s="8">
        <f>SUM(S5:S6)</f>
        <v>143</v>
      </c>
      <c r="T7" s="8">
        <f>SUM(T5:T6)</f>
        <v>146</v>
      </c>
      <c r="U7" s="8">
        <f>SUM(U5:U6)</f>
        <v>151</v>
      </c>
      <c r="V7" s="8">
        <v>156</v>
      </c>
    </row>
    <row r="8" spans="1:22" ht="12.75">
      <c r="A8" s="12" t="s">
        <v>5</v>
      </c>
      <c r="B8" s="13" t="s">
        <v>38</v>
      </c>
      <c r="C8" s="2">
        <v>39</v>
      </c>
      <c r="D8" s="2">
        <v>40</v>
      </c>
      <c r="E8" s="2">
        <v>40</v>
      </c>
      <c r="F8" s="3">
        <v>41</v>
      </c>
      <c r="G8" s="3">
        <v>42</v>
      </c>
      <c r="H8" s="3">
        <v>38</v>
      </c>
      <c r="I8" s="3">
        <v>31</v>
      </c>
      <c r="J8" s="3">
        <v>29</v>
      </c>
      <c r="K8" s="3">
        <v>36</v>
      </c>
      <c r="L8" s="3">
        <v>38</v>
      </c>
      <c r="M8" s="3">
        <v>38</v>
      </c>
      <c r="N8" s="3">
        <v>38</v>
      </c>
      <c r="O8" s="3">
        <v>37</v>
      </c>
      <c r="P8" s="3">
        <v>36</v>
      </c>
      <c r="Q8" s="3">
        <v>37</v>
      </c>
      <c r="R8" s="2">
        <v>35</v>
      </c>
      <c r="S8" s="2">
        <v>37</v>
      </c>
      <c r="T8" s="2">
        <v>39</v>
      </c>
      <c r="U8" s="2">
        <v>38</v>
      </c>
      <c r="V8" s="2">
        <v>34</v>
      </c>
    </row>
    <row r="9" spans="1:22" ht="12.75">
      <c r="A9" s="12" t="s">
        <v>6</v>
      </c>
      <c r="B9" s="13" t="s">
        <v>38</v>
      </c>
      <c r="C9" s="2">
        <v>21</v>
      </c>
      <c r="D9" s="2">
        <v>21</v>
      </c>
      <c r="E9" s="2">
        <v>21</v>
      </c>
      <c r="F9" s="3">
        <v>19</v>
      </c>
      <c r="G9" s="3">
        <v>19</v>
      </c>
      <c r="H9" s="3">
        <v>19</v>
      </c>
      <c r="I9" s="3">
        <v>19</v>
      </c>
      <c r="J9" s="3">
        <v>20</v>
      </c>
      <c r="K9" s="3">
        <v>19</v>
      </c>
      <c r="L9" s="3">
        <v>19</v>
      </c>
      <c r="M9" s="3">
        <v>20</v>
      </c>
      <c r="N9" s="3">
        <v>19</v>
      </c>
      <c r="O9" s="3">
        <v>21</v>
      </c>
      <c r="P9" s="3">
        <v>22</v>
      </c>
      <c r="Q9" s="3">
        <v>20</v>
      </c>
      <c r="R9" s="2">
        <v>18</v>
      </c>
      <c r="S9" s="2">
        <v>21</v>
      </c>
      <c r="T9" s="2">
        <v>17</v>
      </c>
      <c r="U9" s="2">
        <v>18</v>
      </c>
      <c r="V9" s="2">
        <v>16</v>
      </c>
    </row>
    <row r="10" spans="1:22" ht="12.75">
      <c r="A10" s="12" t="s">
        <v>7</v>
      </c>
      <c r="B10" s="13" t="s">
        <v>38</v>
      </c>
      <c r="C10" s="2">
        <v>47</v>
      </c>
      <c r="D10" s="2">
        <v>47</v>
      </c>
      <c r="E10" s="2">
        <v>47</v>
      </c>
      <c r="F10" s="3">
        <v>48</v>
      </c>
      <c r="G10" s="3">
        <v>48</v>
      </c>
      <c r="H10" s="3">
        <v>48</v>
      </c>
      <c r="I10" s="3">
        <v>39</v>
      </c>
      <c r="J10" s="3">
        <v>41</v>
      </c>
      <c r="K10" s="3">
        <v>37</v>
      </c>
      <c r="L10" s="3">
        <v>41</v>
      </c>
      <c r="M10" s="3">
        <v>37</v>
      </c>
      <c r="N10" s="3">
        <v>39</v>
      </c>
      <c r="O10" s="3">
        <v>37</v>
      </c>
      <c r="P10" s="3">
        <v>34</v>
      </c>
      <c r="Q10" s="3">
        <v>33</v>
      </c>
      <c r="R10" s="2">
        <v>36</v>
      </c>
      <c r="S10" s="2">
        <v>34</v>
      </c>
      <c r="T10" s="2">
        <v>32</v>
      </c>
      <c r="U10" s="2">
        <v>31</v>
      </c>
      <c r="V10" s="2">
        <v>34</v>
      </c>
    </row>
    <row r="11" spans="1:22" ht="12.75">
      <c r="A11" s="6" t="s">
        <v>8</v>
      </c>
      <c r="B11" s="7" t="s">
        <v>39</v>
      </c>
      <c r="C11" s="1">
        <v>107</v>
      </c>
      <c r="D11" s="1">
        <v>108</v>
      </c>
      <c r="E11" s="1">
        <v>108</v>
      </c>
      <c r="F11" s="8">
        <v>108</v>
      </c>
      <c r="G11" s="8">
        <v>109</v>
      </c>
      <c r="H11" s="11">
        <v>105</v>
      </c>
      <c r="I11" s="11">
        <v>89</v>
      </c>
      <c r="J11" s="8">
        <v>90</v>
      </c>
      <c r="K11" s="8">
        <v>92</v>
      </c>
      <c r="L11" s="8">
        <v>98</v>
      </c>
      <c r="M11" s="8">
        <v>95</v>
      </c>
      <c r="N11" s="8">
        <v>96</v>
      </c>
      <c r="O11" s="8">
        <v>95</v>
      </c>
      <c r="P11" s="8">
        <v>92</v>
      </c>
      <c r="Q11" s="8">
        <f>SUM(Q8:Q10)</f>
        <v>90</v>
      </c>
      <c r="R11" s="8">
        <f>SUM(R8:R10)</f>
        <v>89</v>
      </c>
      <c r="S11" s="8">
        <f>SUM(S8:S10)</f>
        <v>92</v>
      </c>
      <c r="T11" s="8">
        <f>SUM(T8:T10)</f>
        <v>88</v>
      </c>
      <c r="U11" s="8">
        <f>SUM(U8:U10)</f>
        <v>87</v>
      </c>
      <c r="V11" s="8">
        <v>84</v>
      </c>
    </row>
    <row r="12" spans="1:22" ht="12.75">
      <c r="A12" s="12" t="s">
        <v>9</v>
      </c>
      <c r="B12" s="13" t="s">
        <v>38</v>
      </c>
      <c r="C12" s="2">
        <v>51</v>
      </c>
      <c r="D12" s="2">
        <v>51</v>
      </c>
      <c r="E12" s="2">
        <v>51</v>
      </c>
      <c r="F12" s="3">
        <v>48</v>
      </c>
      <c r="G12" s="3">
        <v>48</v>
      </c>
      <c r="H12" s="3">
        <v>47</v>
      </c>
      <c r="I12" s="3">
        <v>38</v>
      </c>
      <c r="J12" s="3">
        <v>32</v>
      </c>
      <c r="K12" s="3">
        <v>40</v>
      </c>
      <c r="L12" s="3">
        <v>38</v>
      </c>
      <c r="M12" s="3">
        <v>38</v>
      </c>
      <c r="N12" s="3">
        <v>37</v>
      </c>
      <c r="O12" s="3">
        <v>36</v>
      </c>
      <c r="P12" s="3">
        <v>41</v>
      </c>
      <c r="Q12" s="3">
        <v>45</v>
      </c>
      <c r="R12" s="2">
        <v>47</v>
      </c>
      <c r="S12" s="2">
        <v>46</v>
      </c>
      <c r="T12" s="2">
        <v>44</v>
      </c>
      <c r="U12" s="2">
        <v>43</v>
      </c>
      <c r="V12" s="2">
        <v>45</v>
      </c>
    </row>
    <row r="13" spans="1:22" ht="12.75">
      <c r="A13" s="12" t="s">
        <v>10</v>
      </c>
      <c r="B13" s="13" t="s">
        <v>38</v>
      </c>
      <c r="C13" s="2">
        <v>35</v>
      </c>
      <c r="D13" s="2">
        <v>35</v>
      </c>
      <c r="E13" s="2">
        <v>35</v>
      </c>
      <c r="F13" s="3">
        <v>32</v>
      </c>
      <c r="G13" s="3">
        <v>32</v>
      </c>
      <c r="H13" s="3">
        <v>32</v>
      </c>
      <c r="I13" s="3">
        <v>29</v>
      </c>
      <c r="J13" s="3">
        <v>26</v>
      </c>
      <c r="K13" s="3">
        <v>28</v>
      </c>
      <c r="L13" s="3">
        <v>28</v>
      </c>
      <c r="M13" s="3">
        <v>27</v>
      </c>
      <c r="N13" s="3">
        <v>27</v>
      </c>
      <c r="O13" s="3">
        <v>27</v>
      </c>
      <c r="P13" s="3">
        <v>30</v>
      </c>
      <c r="Q13" s="3">
        <v>30</v>
      </c>
      <c r="R13" s="2">
        <v>30</v>
      </c>
      <c r="S13" s="2">
        <v>29</v>
      </c>
      <c r="T13" s="2">
        <v>27</v>
      </c>
      <c r="U13" s="2">
        <v>29</v>
      </c>
      <c r="V13" s="2">
        <v>30</v>
      </c>
    </row>
    <row r="14" spans="1:22" ht="12.75">
      <c r="A14" s="12" t="s">
        <v>11</v>
      </c>
      <c r="B14" s="13" t="s">
        <v>38</v>
      </c>
      <c r="C14" s="2">
        <v>17</v>
      </c>
      <c r="D14" s="2">
        <v>17</v>
      </c>
      <c r="E14" s="2">
        <v>17</v>
      </c>
      <c r="F14" s="3">
        <v>15</v>
      </c>
      <c r="G14" s="3">
        <v>15</v>
      </c>
      <c r="H14" s="14">
        <v>15</v>
      </c>
      <c r="I14" s="14">
        <v>13</v>
      </c>
      <c r="J14" s="3">
        <v>13</v>
      </c>
      <c r="K14" s="3">
        <v>10</v>
      </c>
      <c r="L14" s="3">
        <v>12</v>
      </c>
      <c r="M14" s="3">
        <v>11</v>
      </c>
      <c r="N14" s="3">
        <v>12</v>
      </c>
      <c r="O14" s="3">
        <v>12</v>
      </c>
      <c r="P14" s="3">
        <v>12</v>
      </c>
      <c r="Q14" s="3">
        <v>10</v>
      </c>
      <c r="R14" s="2">
        <v>13</v>
      </c>
      <c r="S14" s="2">
        <v>14</v>
      </c>
      <c r="T14" s="2">
        <v>13</v>
      </c>
      <c r="U14" s="2">
        <v>11</v>
      </c>
      <c r="V14" s="2">
        <v>12</v>
      </c>
    </row>
    <row r="15" spans="1:22" ht="12.75">
      <c r="A15" s="6" t="s">
        <v>12</v>
      </c>
      <c r="B15" s="7" t="s">
        <v>39</v>
      </c>
      <c r="C15" s="1">
        <v>103</v>
      </c>
      <c r="D15" s="1">
        <v>103</v>
      </c>
      <c r="E15" s="1">
        <v>103</v>
      </c>
      <c r="F15" s="8">
        <v>95</v>
      </c>
      <c r="G15" s="8">
        <v>95</v>
      </c>
      <c r="H15" s="8">
        <v>94</v>
      </c>
      <c r="I15" s="8">
        <v>80</v>
      </c>
      <c r="J15" s="8">
        <v>71</v>
      </c>
      <c r="K15" s="8">
        <v>78</v>
      </c>
      <c r="L15" s="8">
        <v>78</v>
      </c>
      <c r="M15" s="8">
        <v>76</v>
      </c>
      <c r="N15" s="8">
        <v>76</v>
      </c>
      <c r="O15" s="8">
        <v>75</v>
      </c>
      <c r="P15" s="8">
        <v>83</v>
      </c>
      <c r="Q15" s="8">
        <f>SUM(Q12:Q14)</f>
        <v>85</v>
      </c>
      <c r="R15" s="8">
        <f>SUM(R12:R14)</f>
        <v>90</v>
      </c>
      <c r="S15" s="8">
        <f>SUM(S12:S14)</f>
        <v>89</v>
      </c>
      <c r="T15" s="8">
        <f>SUM(T12:T14)</f>
        <v>84</v>
      </c>
      <c r="U15" s="8">
        <f>SUM(U12:U14)</f>
        <v>83</v>
      </c>
      <c r="V15" s="8">
        <v>87</v>
      </c>
    </row>
    <row r="16" spans="1:22" ht="12.75">
      <c r="A16" s="12" t="s">
        <v>13</v>
      </c>
      <c r="B16" s="13" t="s">
        <v>38</v>
      </c>
      <c r="C16" s="2">
        <v>53</v>
      </c>
      <c r="D16" s="2">
        <v>53</v>
      </c>
      <c r="E16" s="2">
        <v>53</v>
      </c>
      <c r="F16" s="3">
        <v>53</v>
      </c>
      <c r="G16" s="3">
        <v>54</v>
      </c>
      <c r="H16" s="3">
        <v>55</v>
      </c>
      <c r="I16" s="3">
        <v>43</v>
      </c>
      <c r="J16" s="3">
        <v>40</v>
      </c>
      <c r="K16" s="3">
        <v>36</v>
      </c>
      <c r="L16" s="3">
        <v>31</v>
      </c>
      <c r="M16" s="3">
        <v>37</v>
      </c>
      <c r="N16" s="3">
        <v>35</v>
      </c>
      <c r="O16" s="3">
        <v>36</v>
      </c>
      <c r="P16" s="3">
        <v>38</v>
      </c>
      <c r="Q16" s="3">
        <v>42</v>
      </c>
      <c r="R16" s="2">
        <v>38</v>
      </c>
      <c r="S16" s="2">
        <v>39</v>
      </c>
      <c r="T16" s="2">
        <v>36</v>
      </c>
      <c r="U16" s="2">
        <v>37</v>
      </c>
      <c r="V16" s="2">
        <v>38</v>
      </c>
    </row>
    <row r="17" spans="1:22" ht="12.75">
      <c r="A17" s="12" t="s">
        <v>14</v>
      </c>
      <c r="B17" s="13" t="s">
        <v>38</v>
      </c>
      <c r="C17" s="2">
        <v>34</v>
      </c>
      <c r="D17" s="2">
        <v>34</v>
      </c>
      <c r="E17" s="2">
        <v>34</v>
      </c>
      <c r="F17" s="3">
        <v>35</v>
      </c>
      <c r="G17" s="3">
        <v>33</v>
      </c>
      <c r="H17" s="3">
        <v>32</v>
      </c>
      <c r="I17" s="3">
        <v>27</v>
      </c>
      <c r="J17" s="3">
        <v>27</v>
      </c>
      <c r="K17" s="3">
        <v>26</v>
      </c>
      <c r="L17" s="3">
        <v>30</v>
      </c>
      <c r="M17" s="3">
        <v>27</v>
      </c>
      <c r="N17" s="3">
        <v>27</v>
      </c>
      <c r="O17" s="3">
        <v>26</v>
      </c>
      <c r="P17" s="3">
        <v>23</v>
      </c>
      <c r="Q17" s="3">
        <v>27</v>
      </c>
      <c r="R17" s="2">
        <v>27</v>
      </c>
      <c r="S17" s="2">
        <v>29</v>
      </c>
      <c r="T17" s="2">
        <v>29</v>
      </c>
      <c r="U17" s="2">
        <v>29</v>
      </c>
      <c r="V17" s="2">
        <v>28</v>
      </c>
    </row>
    <row r="18" spans="1:22" ht="12.75">
      <c r="A18" s="12" t="s">
        <v>15</v>
      </c>
      <c r="B18" s="13" t="s">
        <v>38</v>
      </c>
      <c r="C18" s="2">
        <v>26</v>
      </c>
      <c r="D18" s="2">
        <v>26</v>
      </c>
      <c r="E18" s="2">
        <v>26</v>
      </c>
      <c r="F18" s="3">
        <v>25</v>
      </c>
      <c r="G18" s="3">
        <v>25</v>
      </c>
      <c r="H18" s="14">
        <v>24</v>
      </c>
      <c r="I18" s="14">
        <v>22</v>
      </c>
      <c r="J18" s="3">
        <v>20</v>
      </c>
      <c r="K18" s="3">
        <v>22</v>
      </c>
      <c r="L18" s="3">
        <v>22</v>
      </c>
      <c r="M18" s="3">
        <v>21</v>
      </c>
      <c r="N18" s="3">
        <v>24</v>
      </c>
      <c r="O18" s="3">
        <v>25</v>
      </c>
      <c r="P18" s="3">
        <v>24</v>
      </c>
      <c r="Q18" s="3">
        <v>26</v>
      </c>
      <c r="R18" s="2">
        <v>27</v>
      </c>
      <c r="S18" s="2">
        <v>26</v>
      </c>
      <c r="T18" s="2">
        <v>26</v>
      </c>
      <c r="U18" s="2">
        <v>26</v>
      </c>
      <c r="V18" s="2">
        <v>26</v>
      </c>
    </row>
    <row r="19" spans="1:22" ht="12.75">
      <c r="A19" s="6" t="s">
        <v>16</v>
      </c>
      <c r="B19" s="7" t="s">
        <v>39</v>
      </c>
      <c r="C19" s="1">
        <v>113</v>
      </c>
      <c r="D19" s="1">
        <v>113</v>
      </c>
      <c r="E19" s="1">
        <v>113</v>
      </c>
      <c r="F19" s="8">
        <v>113</v>
      </c>
      <c r="G19" s="8">
        <v>112</v>
      </c>
      <c r="H19" s="8">
        <v>111</v>
      </c>
      <c r="I19" s="8">
        <v>92</v>
      </c>
      <c r="J19" s="8">
        <v>87</v>
      </c>
      <c r="K19" s="8">
        <v>84</v>
      </c>
      <c r="L19" s="8">
        <v>83</v>
      </c>
      <c r="M19" s="8">
        <v>85</v>
      </c>
      <c r="N19" s="8">
        <v>86</v>
      </c>
      <c r="O19" s="8">
        <v>87</v>
      </c>
      <c r="P19" s="8">
        <v>85</v>
      </c>
      <c r="Q19" s="8">
        <f>SUM(Q16:Q18)</f>
        <v>95</v>
      </c>
      <c r="R19" s="8">
        <f>SUM(R16:R18)</f>
        <v>92</v>
      </c>
      <c r="S19" s="8">
        <f>SUM(S16:S18)</f>
        <v>94</v>
      </c>
      <c r="T19" s="8">
        <f>SUM(T16:T18)</f>
        <v>91</v>
      </c>
      <c r="U19" s="8">
        <f>SUM(U16:U18)</f>
        <v>92</v>
      </c>
      <c r="V19" s="8">
        <v>92</v>
      </c>
    </row>
    <row r="20" spans="1:22" ht="12.75">
      <c r="A20" s="9" t="s">
        <v>17</v>
      </c>
      <c r="B20" s="7" t="s">
        <v>37</v>
      </c>
      <c r="C20" s="6">
        <v>323</v>
      </c>
      <c r="D20" s="6">
        <v>324</v>
      </c>
      <c r="E20" s="6">
        <v>324</v>
      </c>
      <c r="F20" s="8">
        <v>316</v>
      </c>
      <c r="G20" s="8">
        <v>316</v>
      </c>
      <c r="H20" s="8">
        <v>310</v>
      </c>
      <c r="I20" s="8">
        <v>261</v>
      </c>
      <c r="J20" s="8">
        <v>248</v>
      </c>
      <c r="K20" s="8">
        <v>254</v>
      </c>
      <c r="L20" s="8">
        <v>259</v>
      </c>
      <c r="M20" s="8">
        <v>256</v>
      </c>
      <c r="N20" s="8">
        <v>258</v>
      </c>
      <c r="O20" s="8">
        <v>257</v>
      </c>
      <c r="P20" s="8">
        <v>260</v>
      </c>
      <c r="Q20" s="8">
        <f>+Q11+Q15+Q19</f>
        <v>270</v>
      </c>
      <c r="R20" s="8">
        <f>+R11+R15+R19</f>
        <v>271</v>
      </c>
      <c r="S20" s="8">
        <f>+S11+S15+S19</f>
        <v>275</v>
      </c>
      <c r="T20" s="8">
        <f>+T11+T15+T19</f>
        <v>263</v>
      </c>
      <c r="U20" s="8">
        <f>+U11+U15+U19</f>
        <v>262</v>
      </c>
      <c r="V20" s="8">
        <v>263</v>
      </c>
    </row>
    <row r="21" spans="1:22" ht="12.75">
      <c r="A21" s="12" t="s">
        <v>18</v>
      </c>
      <c r="B21" s="13" t="s">
        <v>38</v>
      </c>
      <c r="C21" s="2">
        <v>63</v>
      </c>
      <c r="D21" s="2">
        <v>63</v>
      </c>
      <c r="E21" s="2">
        <v>63</v>
      </c>
      <c r="F21" s="3">
        <v>61</v>
      </c>
      <c r="G21" s="3">
        <v>61</v>
      </c>
      <c r="H21" s="3">
        <v>61</v>
      </c>
      <c r="I21" s="3">
        <v>49</v>
      </c>
      <c r="J21" s="3">
        <v>48</v>
      </c>
      <c r="K21" s="3">
        <v>47</v>
      </c>
      <c r="L21" s="3">
        <v>50</v>
      </c>
      <c r="M21" s="3">
        <v>47</v>
      </c>
      <c r="N21" s="3">
        <v>50</v>
      </c>
      <c r="O21" s="3">
        <v>52</v>
      </c>
      <c r="P21" s="3">
        <v>59</v>
      </c>
      <c r="Q21" s="3">
        <v>59</v>
      </c>
      <c r="R21" s="2">
        <v>55</v>
      </c>
      <c r="S21" s="2">
        <v>56</v>
      </c>
      <c r="T21" s="2">
        <v>57</v>
      </c>
      <c r="U21" s="2">
        <v>59</v>
      </c>
      <c r="V21" s="2">
        <v>62</v>
      </c>
    </row>
    <row r="22" spans="1:22" ht="12.75">
      <c r="A22" s="12" t="s">
        <v>19</v>
      </c>
      <c r="B22" s="13" t="s">
        <v>38</v>
      </c>
      <c r="C22" s="2">
        <v>35</v>
      </c>
      <c r="D22" s="2">
        <v>35</v>
      </c>
      <c r="E22" s="2">
        <v>35</v>
      </c>
      <c r="F22" s="3">
        <v>35</v>
      </c>
      <c r="G22" s="3">
        <v>35</v>
      </c>
      <c r="H22" s="3">
        <v>35</v>
      </c>
      <c r="I22" s="3">
        <v>26</v>
      </c>
      <c r="J22" s="3">
        <v>24</v>
      </c>
      <c r="K22" s="3">
        <v>26</v>
      </c>
      <c r="L22" s="3">
        <v>28</v>
      </c>
      <c r="M22" s="3">
        <v>26</v>
      </c>
      <c r="N22" s="3">
        <v>24</v>
      </c>
      <c r="O22" s="3">
        <v>29</v>
      </c>
      <c r="P22" s="3">
        <v>32</v>
      </c>
      <c r="Q22" s="3">
        <v>34</v>
      </c>
      <c r="R22" s="2">
        <v>31</v>
      </c>
      <c r="S22" s="2">
        <v>31</v>
      </c>
      <c r="T22" s="2">
        <v>29</v>
      </c>
      <c r="U22" s="2">
        <v>28</v>
      </c>
      <c r="V22" s="2">
        <v>29</v>
      </c>
    </row>
    <row r="23" spans="1:22" ht="12.75">
      <c r="A23" s="12" t="s">
        <v>20</v>
      </c>
      <c r="B23" s="13" t="s">
        <v>38</v>
      </c>
      <c r="C23" s="2">
        <v>14</v>
      </c>
      <c r="D23" s="2">
        <v>14</v>
      </c>
      <c r="E23" s="2">
        <v>14</v>
      </c>
      <c r="F23" s="3">
        <v>13</v>
      </c>
      <c r="G23" s="3">
        <v>13</v>
      </c>
      <c r="H23" s="14">
        <v>13</v>
      </c>
      <c r="I23" s="14">
        <v>12</v>
      </c>
      <c r="J23" s="3">
        <v>10</v>
      </c>
      <c r="K23" s="3">
        <v>11</v>
      </c>
      <c r="L23" s="3">
        <v>12</v>
      </c>
      <c r="M23" s="3">
        <v>12</v>
      </c>
      <c r="N23" s="3">
        <v>12</v>
      </c>
      <c r="O23" s="3">
        <v>12</v>
      </c>
      <c r="P23" s="3">
        <v>12</v>
      </c>
      <c r="Q23" s="3">
        <v>10</v>
      </c>
      <c r="R23" s="2">
        <v>12</v>
      </c>
      <c r="S23" s="2">
        <v>11</v>
      </c>
      <c r="T23" s="2">
        <v>11</v>
      </c>
      <c r="U23" s="2">
        <v>10</v>
      </c>
      <c r="V23" s="2">
        <v>10</v>
      </c>
    </row>
    <row r="24" spans="1:22" ht="12.75">
      <c r="A24" s="6" t="s">
        <v>21</v>
      </c>
      <c r="B24" s="7" t="s">
        <v>39</v>
      </c>
      <c r="C24" s="1">
        <v>112</v>
      </c>
      <c r="D24" s="1">
        <v>112</v>
      </c>
      <c r="E24" s="1">
        <v>112</v>
      </c>
      <c r="F24" s="8">
        <v>109</v>
      </c>
      <c r="G24" s="8">
        <v>109</v>
      </c>
      <c r="H24" s="8">
        <v>109</v>
      </c>
      <c r="I24" s="8">
        <v>87</v>
      </c>
      <c r="J24" s="8">
        <v>82</v>
      </c>
      <c r="K24" s="8">
        <v>84</v>
      </c>
      <c r="L24" s="8">
        <v>90</v>
      </c>
      <c r="M24" s="8">
        <v>85</v>
      </c>
      <c r="N24" s="8">
        <v>86</v>
      </c>
      <c r="O24" s="8">
        <v>93</v>
      </c>
      <c r="P24" s="8">
        <v>103</v>
      </c>
      <c r="Q24" s="8">
        <f>SUM(Q21:Q23)</f>
        <v>103</v>
      </c>
      <c r="R24" s="8">
        <f>SUM(R21:R23)</f>
        <v>98</v>
      </c>
      <c r="S24" s="8">
        <f>SUM(S21:S23)</f>
        <v>98</v>
      </c>
      <c r="T24" s="8">
        <f>SUM(T21:T23)</f>
        <v>97</v>
      </c>
      <c r="U24" s="8">
        <f>SUM(U21:U23)</f>
        <v>97</v>
      </c>
      <c r="V24" s="8">
        <v>101</v>
      </c>
    </row>
    <row r="25" spans="1:22" ht="12.75">
      <c r="A25" s="12" t="s">
        <v>22</v>
      </c>
      <c r="B25" s="13" t="s">
        <v>38</v>
      </c>
      <c r="C25" s="2">
        <v>29</v>
      </c>
      <c r="D25" s="2">
        <v>29</v>
      </c>
      <c r="E25" s="2">
        <v>29</v>
      </c>
      <c r="F25" s="3">
        <v>27</v>
      </c>
      <c r="G25" s="3">
        <v>27</v>
      </c>
      <c r="H25" s="3">
        <v>24</v>
      </c>
      <c r="I25" s="3">
        <v>24</v>
      </c>
      <c r="J25" s="3">
        <v>21</v>
      </c>
      <c r="K25" s="3">
        <v>23</v>
      </c>
      <c r="L25" s="3">
        <v>26</v>
      </c>
      <c r="M25" s="3">
        <v>26</v>
      </c>
      <c r="N25" s="3">
        <v>28</v>
      </c>
      <c r="O25" s="3">
        <v>28</v>
      </c>
      <c r="P25" s="3">
        <v>33</v>
      </c>
      <c r="Q25" s="3">
        <v>34</v>
      </c>
      <c r="R25" s="2">
        <v>30</v>
      </c>
      <c r="S25" s="2">
        <v>32</v>
      </c>
      <c r="T25" s="2">
        <v>32</v>
      </c>
      <c r="U25" s="2">
        <v>31</v>
      </c>
      <c r="V25" s="2">
        <v>30</v>
      </c>
    </row>
    <row r="26" spans="1:22" ht="12.75">
      <c r="A26" s="12" t="s">
        <v>23</v>
      </c>
      <c r="B26" s="13" t="s">
        <v>38</v>
      </c>
      <c r="C26" s="2">
        <v>24</v>
      </c>
      <c r="D26" s="2">
        <v>24</v>
      </c>
      <c r="E26" s="2">
        <v>24</v>
      </c>
      <c r="F26" s="3">
        <v>25</v>
      </c>
      <c r="G26" s="3">
        <v>25</v>
      </c>
      <c r="H26" s="3">
        <v>22</v>
      </c>
      <c r="I26" s="3">
        <v>18</v>
      </c>
      <c r="J26" s="3">
        <v>20</v>
      </c>
      <c r="K26" s="3">
        <v>22</v>
      </c>
      <c r="L26" s="3">
        <v>23</v>
      </c>
      <c r="M26" s="3">
        <v>22</v>
      </c>
      <c r="N26" s="3">
        <v>20</v>
      </c>
      <c r="O26" s="3">
        <v>21</v>
      </c>
      <c r="P26" s="3">
        <v>21</v>
      </c>
      <c r="Q26" s="3">
        <v>22</v>
      </c>
      <c r="R26" s="2">
        <v>20</v>
      </c>
      <c r="S26" s="2">
        <v>22</v>
      </c>
      <c r="T26" s="2">
        <v>21</v>
      </c>
      <c r="U26" s="2">
        <v>21</v>
      </c>
      <c r="V26" s="2">
        <v>21</v>
      </c>
    </row>
    <row r="27" spans="1:22" ht="12.75">
      <c r="A27" s="12" t="s">
        <v>24</v>
      </c>
      <c r="B27" s="13" t="s">
        <v>38</v>
      </c>
      <c r="C27" s="2">
        <v>28</v>
      </c>
      <c r="D27" s="2">
        <v>28</v>
      </c>
      <c r="E27" s="2">
        <v>28</v>
      </c>
      <c r="F27" s="3">
        <v>26</v>
      </c>
      <c r="G27" s="3">
        <v>27</v>
      </c>
      <c r="H27" s="14">
        <v>25</v>
      </c>
      <c r="I27" s="14">
        <v>18</v>
      </c>
      <c r="J27" s="3">
        <v>21</v>
      </c>
      <c r="K27" s="3">
        <v>23</v>
      </c>
      <c r="L27" s="3">
        <v>22</v>
      </c>
      <c r="M27" s="3">
        <v>21</v>
      </c>
      <c r="N27" s="3">
        <v>20</v>
      </c>
      <c r="O27" s="3">
        <v>22</v>
      </c>
      <c r="P27" s="3">
        <v>21</v>
      </c>
      <c r="Q27" s="3">
        <v>20</v>
      </c>
      <c r="R27" s="2">
        <v>21</v>
      </c>
      <c r="S27" s="2">
        <v>22</v>
      </c>
      <c r="T27" s="2">
        <v>22</v>
      </c>
      <c r="U27" s="2">
        <v>24</v>
      </c>
      <c r="V27" s="2">
        <v>24</v>
      </c>
    </row>
    <row r="28" spans="1:22" ht="12.75">
      <c r="A28" s="6" t="s">
        <v>25</v>
      </c>
      <c r="B28" s="7" t="s">
        <v>39</v>
      </c>
      <c r="C28" s="1">
        <v>81</v>
      </c>
      <c r="D28" s="1">
        <v>81</v>
      </c>
      <c r="E28" s="1">
        <v>81</v>
      </c>
      <c r="F28" s="8">
        <v>78</v>
      </c>
      <c r="G28" s="8">
        <v>79</v>
      </c>
      <c r="H28" s="8">
        <v>71</v>
      </c>
      <c r="I28" s="8">
        <v>60</v>
      </c>
      <c r="J28" s="8">
        <v>62</v>
      </c>
      <c r="K28" s="8">
        <v>68</v>
      </c>
      <c r="L28" s="8">
        <v>71</v>
      </c>
      <c r="M28" s="8">
        <v>69</v>
      </c>
      <c r="N28" s="8">
        <v>68</v>
      </c>
      <c r="O28" s="8">
        <v>71</v>
      </c>
      <c r="P28" s="8">
        <v>75</v>
      </c>
      <c r="Q28" s="8">
        <f>SUM(Q25:Q27)</f>
        <v>76</v>
      </c>
      <c r="R28" s="8">
        <f>SUM(R25:R27)</f>
        <v>71</v>
      </c>
      <c r="S28" s="8">
        <f>SUM(S25:S27)</f>
        <v>76</v>
      </c>
      <c r="T28" s="8">
        <f>SUM(T25:T27)</f>
        <v>75</v>
      </c>
      <c r="U28" s="8">
        <f>SUM(U25:U27)</f>
        <v>76</v>
      </c>
      <c r="V28" s="8">
        <v>75</v>
      </c>
    </row>
    <row r="29" spans="1:22" ht="12.75">
      <c r="A29" s="12" t="s">
        <v>26</v>
      </c>
      <c r="B29" s="13" t="s">
        <v>38</v>
      </c>
      <c r="C29" s="2">
        <v>47</v>
      </c>
      <c r="D29" s="2">
        <v>47</v>
      </c>
      <c r="E29" s="2">
        <v>47</v>
      </c>
      <c r="F29" s="3">
        <v>43</v>
      </c>
      <c r="G29" s="3">
        <v>43</v>
      </c>
      <c r="H29" s="3">
        <v>43</v>
      </c>
      <c r="I29" s="3">
        <v>34</v>
      </c>
      <c r="J29" s="3">
        <v>39</v>
      </c>
      <c r="K29" s="3">
        <v>33</v>
      </c>
      <c r="L29" s="3">
        <v>40</v>
      </c>
      <c r="M29" s="3">
        <v>38</v>
      </c>
      <c r="N29" s="3">
        <v>40</v>
      </c>
      <c r="O29" s="3">
        <v>43</v>
      </c>
      <c r="P29" s="3">
        <v>46</v>
      </c>
      <c r="Q29" s="3">
        <v>40</v>
      </c>
      <c r="R29" s="2">
        <v>42</v>
      </c>
      <c r="S29" s="2">
        <v>38</v>
      </c>
      <c r="T29" s="2">
        <v>42</v>
      </c>
      <c r="U29" s="2">
        <v>41</v>
      </c>
      <c r="V29" s="2">
        <v>41</v>
      </c>
    </row>
    <row r="30" spans="1:22" ht="12.75">
      <c r="A30" s="12" t="s">
        <v>27</v>
      </c>
      <c r="B30" s="13" t="s">
        <v>38</v>
      </c>
      <c r="C30" s="2">
        <v>49</v>
      </c>
      <c r="D30" s="2">
        <v>49</v>
      </c>
      <c r="E30" s="2">
        <v>49</v>
      </c>
      <c r="F30" s="3">
        <v>50</v>
      </c>
      <c r="G30" s="3">
        <v>49</v>
      </c>
      <c r="H30" s="3">
        <v>47</v>
      </c>
      <c r="I30" s="3">
        <v>46</v>
      </c>
      <c r="J30" s="3">
        <v>45</v>
      </c>
      <c r="K30" s="3">
        <v>38</v>
      </c>
      <c r="L30" s="3">
        <v>40</v>
      </c>
      <c r="M30" s="3">
        <v>42</v>
      </c>
      <c r="N30" s="3">
        <v>36</v>
      </c>
      <c r="O30" s="3">
        <v>38</v>
      </c>
      <c r="P30" s="3">
        <v>36</v>
      </c>
      <c r="Q30" s="3">
        <v>37</v>
      </c>
      <c r="R30" s="2">
        <v>38</v>
      </c>
      <c r="S30" s="2">
        <v>35</v>
      </c>
      <c r="T30" s="2">
        <v>33</v>
      </c>
      <c r="U30" s="2">
        <v>34</v>
      </c>
      <c r="V30" s="2">
        <v>36</v>
      </c>
    </row>
    <row r="31" spans="1:22" ht="12.75">
      <c r="A31" s="12" t="s">
        <v>41</v>
      </c>
      <c r="B31" s="13" t="s">
        <v>38</v>
      </c>
      <c r="C31" s="2">
        <v>25</v>
      </c>
      <c r="D31" s="2">
        <v>25</v>
      </c>
      <c r="E31" s="2">
        <v>25</v>
      </c>
      <c r="F31" s="3">
        <v>26</v>
      </c>
      <c r="G31" s="3">
        <v>25</v>
      </c>
      <c r="H31" s="14">
        <v>25</v>
      </c>
      <c r="I31" s="14">
        <v>21</v>
      </c>
      <c r="J31" s="3">
        <v>21</v>
      </c>
      <c r="K31" s="3">
        <v>25</v>
      </c>
      <c r="L31" s="3">
        <v>24</v>
      </c>
      <c r="M31" s="3">
        <v>21</v>
      </c>
      <c r="N31" s="3">
        <v>22</v>
      </c>
      <c r="O31" s="3">
        <v>24</v>
      </c>
      <c r="P31" s="3">
        <v>28</v>
      </c>
      <c r="Q31" s="3">
        <v>29</v>
      </c>
      <c r="R31" s="2">
        <v>32</v>
      </c>
      <c r="S31" s="2">
        <v>31</v>
      </c>
      <c r="T31" s="2">
        <v>30</v>
      </c>
      <c r="U31" s="2">
        <v>28</v>
      </c>
      <c r="V31" s="2">
        <v>28</v>
      </c>
    </row>
    <row r="32" spans="1:22" ht="12.75">
      <c r="A32" s="6" t="s">
        <v>28</v>
      </c>
      <c r="B32" s="7" t="s">
        <v>39</v>
      </c>
      <c r="C32" s="1">
        <v>121</v>
      </c>
      <c r="D32" s="1">
        <v>121</v>
      </c>
      <c r="E32" s="1">
        <v>121</v>
      </c>
      <c r="F32" s="8">
        <v>119</v>
      </c>
      <c r="G32" s="8">
        <v>117</v>
      </c>
      <c r="H32" s="8">
        <v>115</v>
      </c>
      <c r="I32" s="8">
        <v>101</v>
      </c>
      <c r="J32" s="8">
        <v>105</v>
      </c>
      <c r="K32" s="8">
        <v>96</v>
      </c>
      <c r="L32" s="8">
        <v>104</v>
      </c>
      <c r="M32" s="8">
        <v>101</v>
      </c>
      <c r="N32" s="8">
        <v>98</v>
      </c>
      <c r="O32" s="8">
        <v>105</v>
      </c>
      <c r="P32" s="8">
        <v>110</v>
      </c>
      <c r="Q32" s="8">
        <f>SUM(Q29:Q31)</f>
        <v>106</v>
      </c>
      <c r="R32" s="8">
        <f>SUM(R29:R31)</f>
        <v>112</v>
      </c>
      <c r="S32" s="8">
        <f>SUM(S29:S31)</f>
        <v>104</v>
      </c>
      <c r="T32" s="8">
        <f>SUM(T29:T31)</f>
        <v>105</v>
      </c>
      <c r="U32" s="8">
        <f>SUM(U29:U31)</f>
        <v>103</v>
      </c>
      <c r="V32" s="8">
        <v>105</v>
      </c>
    </row>
    <row r="33" spans="1:22" ht="12.75">
      <c r="A33" s="9" t="s">
        <v>29</v>
      </c>
      <c r="B33" s="7" t="s">
        <v>37</v>
      </c>
      <c r="C33" s="6">
        <v>314</v>
      </c>
      <c r="D33" s="6">
        <v>314</v>
      </c>
      <c r="E33" s="6">
        <v>314</v>
      </c>
      <c r="F33" s="8">
        <v>306</v>
      </c>
      <c r="G33" s="8">
        <v>305</v>
      </c>
      <c r="H33" s="8">
        <v>295</v>
      </c>
      <c r="I33" s="8">
        <v>248</v>
      </c>
      <c r="J33" s="8">
        <v>249</v>
      </c>
      <c r="K33" s="8">
        <v>248</v>
      </c>
      <c r="L33" s="8">
        <v>265</v>
      </c>
      <c r="M33" s="8">
        <v>255</v>
      </c>
      <c r="N33" s="8">
        <v>252</v>
      </c>
      <c r="O33" s="8">
        <v>269</v>
      </c>
      <c r="P33" s="8">
        <v>288</v>
      </c>
      <c r="Q33" s="8">
        <f>+Q24+Q28+Q32</f>
        <v>285</v>
      </c>
      <c r="R33" s="8">
        <f>+R24+R28+R32</f>
        <v>281</v>
      </c>
      <c r="S33" s="8">
        <f>+S24+S28+S32</f>
        <v>278</v>
      </c>
      <c r="T33" s="8">
        <f>+T24+T28+T32</f>
        <v>277</v>
      </c>
      <c r="U33" s="8">
        <f>+U24+U28+U32</f>
        <v>276</v>
      </c>
      <c r="V33" s="8">
        <v>281</v>
      </c>
    </row>
    <row r="34" spans="1:22" ht="12.75">
      <c r="A34" s="15" t="s">
        <v>32</v>
      </c>
      <c r="B34" s="7" t="s">
        <v>40</v>
      </c>
      <c r="C34" s="10">
        <v>812</v>
      </c>
      <c r="D34" s="10">
        <v>815</v>
      </c>
      <c r="E34" s="10">
        <v>815</v>
      </c>
      <c r="F34" s="11">
        <v>793</v>
      </c>
      <c r="G34" s="11">
        <v>792</v>
      </c>
      <c r="H34" s="11">
        <v>772</v>
      </c>
      <c r="I34" s="11">
        <v>652</v>
      </c>
      <c r="J34" s="11">
        <v>635</v>
      </c>
      <c r="K34" s="11">
        <v>638</v>
      </c>
      <c r="L34" s="11">
        <v>662</v>
      </c>
      <c r="M34" s="11">
        <v>647</v>
      </c>
      <c r="N34" s="11">
        <v>645</v>
      </c>
      <c r="O34" s="11">
        <v>672</v>
      </c>
      <c r="P34" s="11">
        <v>699</v>
      </c>
      <c r="Q34" s="11">
        <v>700</v>
      </c>
      <c r="R34" s="11">
        <v>700</v>
      </c>
      <c r="S34" s="16">
        <f>+S7+S20+S33</f>
        <v>696</v>
      </c>
      <c r="T34" s="16">
        <f>+T7+T20+T33</f>
        <v>686</v>
      </c>
      <c r="U34" s="16">
        <f>+U7+U20+U33</f>
        <v>689</v>
      </c>
      <c r="V34" s="16">
        <v>700</v>
      </c>
    </row>
    <row r="35" spans="1:15" ht="12.75">
      <c r="A35" s="17" t="s">
        <v>30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43"/>
      <c r="N35" s="43"/>
      <c r="O35" s="43"/>
    </row>
    <row r="36" spans="1:22" s="1" customFormat="1" ht="12.75">
      <c r="A36" s="6" t="s">
        <v>2</v>
      </c>
      <c r="B36" s="7" t="s">
        <v>35</v>
      </c>
      <c r="C36" s="1">
        <v>604</v>
      </c>
      <c r="D36" s="1">
        <v>569</v>
      </c>
      <c r="E36" s="1">
        <v>586</v>
      </c>
      <c r="F36" s="8">
        <v>649</v>
      </c>
      <c r="G36" s="8">
        <v>557</v>
      </c>
      <c r="H36" s="8">
        <v>690</v>
      </c>
      <c r="I36" s="8">
        <v>760</v>
      </c>
      <c r="J36" s="8">
        <v>737</v>
      </c>
      <c r="K36" s="8">
        <v>820</v>
      </c>
      <c r="L36" s="8">
        <v>812</v>
      </c>
      <c r="M36" s="1">
        <v>887</v>
      </c>
      <c r="N36" s="19">
        <v>789</v>
      </c>
      <c r="O36" s="20">
        <v>785</v>
      </c>
      <c r="P36" s="20">
        <v>772</v>
      </c>
      <c r="Q36" s="8">
        <v>866</v>
      </c>
      <c r="R36" s="8">
        <v>866</v>
      </c>
      <c r="S36" s="21">
        <v>782</v>
      </c>
      <c r="T36" s="21">
        <v>768</v>
      </c>
      <c r="U36" s="21">
        <v>764</v>
      </c>
      <c r="V36" s="21">
        <v>738</v>
      </c>
    </row>
    <row r="37" spans="1:22" s="1" customFormat="1" ht="12.75">
      <c r="A37" s="6" t="s">
        <v>3</v>
      </c>
      <c r="B37" s="7" t="s">
        <v>36</v>
      </c>
      <c r="C37" s="1">
        <v>199</v>
      </c>
      <c r="D37" s="1">
        <v>194</v>
      </c>
      <c r="E37" s="1">
        <v>170</v>
      </c>
      <c r="F37" s="8">
        <v>184</v>
      </c>
      <c r="G37" s="8">
        <v>185</v>
      </c>
      <c r="H37" s="8">
        <v>235</v>
      </c>
      <c r="I37" s="8">
        <v>245</v>
      </c>
      <c r="J37" s="8">
        <v>231</v>
      </c>
      <c r="K37" s="8">
        <v>273</v>
      </c>
      <c r="L37" s="8">
        <v>269</v>
      </c>
      <c r="M37" s="1">
        <v>277</v>
      </c>
      <c r="N37" s="19">
        <v>287</v>
      </c>
      <c r="O37" s="20">
        <v>302</v>
      </c>
      <c r="P37" s="22">
        <v>268</v>
      </c>
      <c r="Q37" s="8">
        <v>300</v>
      </c>
      <c r="R37" s="8">
        <v>293</v>
      </c>
      <c r="S37" s="23">
        <v>279</v>
      </c>
      <c r="T37" s="23">
        <v>303</v>
      </c>
      <c r="U37" s="23">
        <v>280</v>
      </c>
      <c r="V37" s="23">
        <v>280</v>
      </c>
    </row>
    <row r="38" spans="1:22" ht="12.75">
      <c r="A38" s="9" t="s">
        <v>4</v>
      </c>
      <c r="B38" s="7" t="s">
        <v>37</v>
      </c>
      <c r="C38" s="1">
        <v>803</v>
      </c>
      <c r="D38" s="1">
        <v>763</v>
      </c>
      <c r="E38" s="10">
        <v>756</v>
      </c>
      <c r="F38" s="8">
        <v>833</v>
      </c>
      <c r="G38" s="8">
        <v>742</v>
      </c>
      <c r="H38" s="11">
        <v>925</v>
      </c>
      <c r="I38" s="11">
        <v>1005</v>
      </c>
      <c r="J38" s="8">
        <v>968</v>
      </c>
      <c r="K38" s="8">
        <v>1093</v>
      </c>
      <c r="L38" s="8">
        <v>1081</v>
      </c>
      <c r="M38" s="1">
        <v>1164</v>
      </c>
      <c r="N38" s="24">
        <v>1076</v>
      </c>
      <c r="O38" s="25">
        <v>1087</v>
      </c>
      <c r="P38" s="26">
        <v>1040</v>
      </c>
      <c r="Q38" s="27">
        <v>1166</v>
      </c>
      <c r="R38" s="27">
        <v>1159</v>
      </c>
      <c r="S38" s="16">
        <f>SUM(S36:S37)</f>
        <v>1061</v>
      </c>
      <c r="T38" s="16">
        <v>1071</v>
      </c>
      <c r="U38" s="16">
        <f>SUM(U36:U37)</f>
        <v>1044</v>
      </c>
      <c r="V38" s="16">
        <v>1018</v>
      </c>
    </row>
    <row r="39" spans="1:22" ht="12.75">
      <c r="A39" s="12" t="s">
        <v>5</v>
      </c>
      <c r="B39" s="13" t="s">
        <v>38</v>
      </c>
      <c r="C39" s="2">
        <v>76</v>
      </c>
      <c r="D39" s="2">
        <v>66</v>
      </c>
      <c r="E39" s="2">
        <v>62</v>
      </c>
      <c r="F39" s="3">
        <v>80</v>
      </c>
      <c r="G39" s="3">
        <v>96</v>
      </c>
      <c r="H39" s="3">
        <v>111</v>
      </c>
      <c r="I39" s="3">
        <v>89</v>
      </c>
      <c r="J39" s="3">
        <v>96</v>
      </c>
      <c r="K39" s="3">
        <v>108</v>
      </c>
      <c r="L39" s="3">
        <v>103</v>
      </c>
      <c r="M39" s="2">
        <v>112</v>
      </c>
      <c r="N39" s="28">
        <v>93</v>
      </c>
      <c r="O39" s="29">
        <v>111</v>
      </c>
      <c r="P39" s="30">
        <v>123</v>
      </c>
      <c r="Q39" s="37">
        <v>109</v>
      </c>
      <c r="R39" s="37">
        <v>119</v>
      </c>
      <c r="S39" s="31">
        <v>145</v>
      </c>
      <c r="T39" s="31">
        <v>158</v>
      </c>
      <c r="U39" s="31">
        <v>147</v>
      </c>
      <c r="V39" s="31">
        <v>115</v>
      </c>
    </row>
    <row r="40" spans="1:22" ht="12.75">
      <c r="A40" s="12" t="s">
        <v>6</v>
      </c>
      <c r="B40" s="13" t="s">
        <v>38</v>
      </c>
      <c r="C40" s="2">
        <v>93</v>
      </c>
      <c r="D40" s="2">
        <v>94</v>
      </c>
      <c r="E40" s="2">
        <v>77</v>
      </c>
      <c r="F40" s="3">
        <v>78</v>
      </c>
      <c r="G40" s="3">
        <v>71</v>
      </c>
      <c r="H40" s="3">
        <v>104</v>
      </c>
      <c r="I40" s="3">
        <v>109</v>
      </c>
      <c r="J40" s="3">
        <v>89</v>
      </c>
      <c r="K40" s="3">
        <v>118</v>
      </c>
      <c r="L40" s="3">
        <v>110</v>
      </c>
      <c r="M40" s="2">
        <v>113</v>
      </c>
      <c r="N40" s="28">
        <v>96</v>
      </c>
      <c r="O40" s="29">
        <v>111</v>
      </c>
      <c r="P40" s="30">
        <v>128</v>
      </c>
      <c r="Q40" s="37">
        <v>133</v>
      </c>
      <c r="R40" s="37">
        <v>99</v>
      </c>
      <c r="S40" s="31">
        <v>124</v>
      </c>
      <c r="T40" s="31">
        <v>79</v>
      </c>
      <c r="U40" s="31">
        <v>93</v>
      </c>
      <c r="V40" s="31">
        <v>103</v>
      </c>
    </row>
    <row r="41" spans="1:22" ht="12.75">
      <c r="A41" s="12" t="s">
        <v>7</v>
      </c>
      <c r="B41" s="13" t="s">
        <v>38</v>
      </c>
      <c r="C41" s="2">
        <v>133</v>
      </c>
      <c r="D41" s="2">
        <v>134</v>
      </c>
      <c r="E41" s="2">
        <v>130</v>
      </c>
      <c r="F41" s="3">
        <v>119</v>
      </c>
      <c r="G41" s="3">
        <v>159</v>
      </c>
      <c r="H41" s="3">
        <v>168</v>
      </c>
      <c r="I41" s="3">
        <v>171</v>
      </c>
      <c r="J41" s="3">
        <v>185</v>
      </c>
      <c r="K41" s="3">
        <v>201</v>
      </c>
      <c r="L41" s="3">
        <v>201</v>
      </c>
      <c r="M41" s="2">
        <v>193</v>
      </c>
      <c r="N41" s="28">
        <v>221</v>
      </c>
      <c r="O41" s="29">
        <v>214</v>
      </c>
      <c r="P41" s="30">
        <v>205</v>
      </c>
      <c r="Q41" s="37">
        <v>222</v>
      </c>
      <c r="R41" s="37">
        <v>203</v>
      </c>
      <c r="S41" s="31">
        <v>229</v>
      </c>
      <c r="T41" s="31">
        <v>223</v>
      </c>
      <c r="U41" s="31">
        <v>207</v>
      </c>
      <c r="V41" s="31">
        <v>183</v>
      </c>
    </row>
    <row r="42" spans="1:22" ht="12.75">
      <c r="A42" s="6" t="s">
        <v>8</v>
      </c>
      <c r="B42" s="7" t="s">
        <v>39</v>
      </c>
      <c r="C42" s="1">
        <v>302</v>
      </c>
      <c r="D42" s="1">
        <v>294</v>
      </c>
      <c r="E42" s="1">
        <v>269</v>
      </c>
      <c r="F42" s="8">
        <v>277</v>
      </c>
      <c r="G42" s="8">
        <v>326</v>
      </c>
      <c r="H42" s="11">
        <v>383</v>
      </c>
      <c r="I42" s="11">
        <v>369</v>
      </c>
      <c r="J42" s="8">
        <v>370</v>
      </c>
      <c r="K42" s="8">
        <v>427</v>
      </c>
      <c r="L42" s="8">
        <v>414</v>
      </c>
      <c r="M42" s="1">
        <v>418</v>
      </c>
      <c r="N42" s="24">
        <v>410</v>
      </c>
      <c r="O42" s="25">
        <v>436</v>
      </c>
      <c r="P42" s="26">
        <v>456</v>
      </c>
      <c r="Q42" s="27">
        <v>464</v>
      </c>
      <c r="R42" s="27">
        <v>421</v>
      </c>
      <c r="S42" s="16">
        <f>SUM(S39:S41)</f>
        <v>498</v>
      </c>
      <c r="T42" s="16">
        <v>460</v>
      </c>
      <c r="U42" s="16">
        <f>SUM(U39:U41)</f>
        <v>447</v>
      </c>
      <c r="V42" s="16">
        <v>401</v>
      </c>
    </row>
    <row r="43" spans="1:22" ht="12.75">
      <c r="A43" s="12" t="s">
        <v>9</v>
      </c>
      <c r="B43" s="13" t="s">
        <v>38</v>
      </c>
      <c r="C43" s="2">
        <v>146</v>
      </c>
      <c r="D43" s="2">
        <v>155</v>
      </c>
      <c r="E43" s="2">
        <v>148</v>
      </c>
      <c r="F43" s="3">
        <v>130</v>
      </c>
      <c r="G43" s="3">
        <v>134</v>
      </c>
      <c r="H43" s="3">
        <v>138</v>
      </c>
      <c r="I43" s="3">
        <v>158</v>
      </c>
      <c r="J43" s="3">
        <v>145</v>
      </c>
      <c r="K43" s="3">
        <v>191</v>
      </c>
      <c r="L43" s="3">
        <v>178</v>
      </c>
      <c r="M43" s="2">
        <v>203</v>
      </c>
      <c r="N43" s="28">
        <v>181</v>
      </c>
      <c r="O43" s="29">
        <v>172</v>
      </c>
      <c r="P43" s="30">
        <v>167</v>
      </c>
      <c r="Q43" s="37">
        <v>185</v>
      </c>
      <c r="R43" s="37">
        <v>161</v>
      </c>
      <c r="S43" s="32">
        <v>172</v>
      </c>
      <c r="T43" s="32">
        <v>184</v>
      </c>
      <c r="U43" s="32">
        <v>139</v>
      </c>
      <c r="V43" s="32">
        <v>164</v>
      </c>
    </row>
    <row r="44" spans="1:22" ht="12.75">
      <c r="A44" s="12" t="s">
        <v>10</v>
      </c>
      <c r="B44" s="13" t="s">
        <v>38</v>
      </c>
      <c r="C44" s="2">
        <v>107</v>
      </c>
      <c r="D44" s="2">
        <v>109</v>
      </c>
      <c r="E44" s="2">
        <v>72</v>
      </c>
      <c r="F44" s="3">
        <v>96</v>
      </c>
      <c r="G44" s="3">
        <v>99</v>
      </c>
      <c r="H44" s="3">
        <v>86</v>
      </c>
      <c r="I44" s="3">
        <v>116</v>
      </c>
      <c r="J44" s="3">
        <v>129</v>
      </c>
      <c r="K44" s="3">
        <v>119</v>
      </c>
      <c r="L44" s="3">
        <v>141</v>
      </c>
      <c r="M44" s="2">
        <v>145</v>
      </c>
      <c r="N44" s="28">
        <v>119</v>
      </c>
      <c r="O44" s="29">
        <v>105</v>
      </c>
      <c r="P44" s="30">
        <v>119</v>
      </c>
      <c r="Q44" s="37">
        <v>127</v>
      </c>
      <c r="R44" s="37">
        <v>125</v>
      </c>
      <c r="S44" s="32">
        <v>119</v>
      </c>
      <c r="T44" s="32">
        <v>110</v>
      </c>
      <c r="U44" s="32">
        <v>132</v>
      </c>
      <c r="V44" s="32">
        <v>97</v>
      </c>
    </row>
    <row r="45" spans="1:22" ht="12.75">
      <c r="A45" s="12" t="s">
        <v>11</v>
      </c>
      <c r="B45" s="13" t="s">
        <v>38</v>
      </c>
      <c r="C45" s="2">
        <v>74</v>
      </c>
      <c r="D45" s="2">
        <v>82</v>
      </c>
      <c r="E45" s="2">
        <v>77</v>
      </c>
      <c r="F45" s="3">
        <v>74</v>
      </c>
      <c r="G45" s="3">
        <v>68</v>
      </c>
      <c r="H45" s="14">
        <v>94</v>
      </c>
      <c r="I45" s="14">
        <v>107</v>
      </c>
      <c r="J45" s="3">
        <v>101</v>
      </c>
      <c r="K45" s="3">
        <v>107</v>
      </c>
      <c r="L45" s="3">
        <v>137</v>
      </c>
      <c r="M45" s="2">
        <v>127</v>
      </c>
      <c r="N45" s="28">
        <v>135</v>
      </c>
      <c r="O45" s="29">
        <v>173</v>
      </c>
      <c r="P45" s="30">
        <v>152</v>
      </c>
      <c r="Q45" s="37">
        <v>162</v>
      </c>
      <c r="R45" s="37">
        <v>143</v>
      </c>
      <c r="S45" s="32">
        <v>155</v>
      </c>
      <c r="T45" s="32">
        <v>173</v>
      </c>
      <c r="U45" s="32">
        <v>119</v>
      </c>
      <c r="V45" s="32">
        <v>169</v>
      </c>
    </row>
    <row r="46" spans="1:22" ht="12.75">
      <c r="A46" s="6" t="s">
        <v>12</v>
      </c>
      <c r="B46" s="7" t="s">
        <v>39</v>
      </c>
      <c r="C46" s="1">
        <v>327</v>
      </c>
      <c r="D46" s="1">
        <v>346</v>
      </c>
      <c r="E46" s="1">
        <v>297</v>
      </c>
      <c r="F46" s="8">
        <v>300</v>
      </c>
      <c r="G46" s="8">
        <v>301</v>
      </c>
      <c r="H46" s="8">
        <v>318</v>
      </c>
      <c r="I46" s="8">
        <v>381</v>
      </c>
      <c r="J46" s="8">
        <v>375</v>
      </c>
      <c r="K46" s="8">
        <v>417</v>
      </c>
      <c r="L46" s="8">
        <v>456</v>
      </c>
      <c r="M46" s="1">
        <v>475</v>
      </c>
      <c r="N46" s="24">
        <v>435</v>
      </c>
      <c r="O46" s="25">
        <v>450</v>
      </c>
      <c r="P46" s="26">
        <v>438</v>
      </c>
      <c r="Q46" s="27">
        <v>474</v>
      </c>
      <c r="R46" s="27">
        <v>429</v>
      </c>
      <c r="S46" s="16">
        <f>SUM(S43:S45)</f>
        <v>446</v>
      </c>
      <c r="T46" s="16">
        <v>467</v>
      </c>
      <c r="U46" s="16">
        <f>SUM(U43:U45)</f>
        <v>390</v>
      </c>
      <c r="V46" s="16">
        <v>430</v>
      </c>
    </row>
    <row r="47" spans="1:22" ht="12.75">
      <c r="A47" s="12" t="s">
        <v>13</v>
      </c>
      <c r="B47" s="13" t="s">
        <v>38</v>
      </c>
      <c r="C47" s="2">
        <v>100</v>
      </c>
      <c r="D47" s="2">
        <v>106</v>
      </c>
      <c r="E47" s="2">
        <v>97</v>
      </c>
      <c r="F47" s="3">
        <v>110</v>
      </c>
      <c r="G47" s="3">
        <v>108</v>
      </c>
      <c r="H47" s="3">
        <v>147</v>
      </c>
      <c r="I47" s="3">
        <v>189</v>
      </c>
      <c r="J47" s="3">
        <v>160</v>
      </c>
      <c r="K47" s="3">
        <v>234</v>
      </c>
      <c r="L47" s="3">
        <v>129</v>
      </c>
      <c r="M47" s="2">
        <v>169</v>
      </c>
      <c r="N47" s="28">
        <v>142</v>
      </c>
      <c r="O47" s="29">
        <v>164</v>
      </c>
      <c r="P47" s="30">
        <v>152</v>
      </c>
      <c r="Q47" s="37">
        <v>161</v>
      </c>
      <c r="R47" s="37">
        <v>174</v>
      </c>
      <c r="S47" s="32">
        <v>164</v>
      </c>
      <c r="T47" s="32">
        <v>144</v>
      </c>
      <c r="U47" s="32">
        <v>144</v>
      </c>
      <c r="V47" s="32">
        <v>156</v>
      </c>
    </row>
    <row r="48" spans="1:22" ht="12.75">
      <c r="A48" s="12" t="s">
        <v>14</v>
      </c>
      <c r="B48" s="13" t="s">
        <v>38</v>
      </c>
      <c r="C48" s="2">
        <v>114</v>
      </c>
      <c r="D48" s="2">
        <v>118</v>
      </c>
      <c r="E48" s="2">
        <v>90</v>
      </c>
      <c r="F48" s="3">
        <v>99</v>
      </c>
      <c r="G48" s="3">
        <v>105</v>
      </c>
      <c r="H48" s="3">
        <v>119</v>
      </c>
      <c r="I48" s="3">
        <v>115</v>
      </c>
      <c r="J48" s="3">
        <v>122</v>
      </c>
      <c r="K48" s="3">
        <v>128</v>
      </c>
      <c r="L48" s="3">
        <v>132</v>
      </c>
      <c r="M48" s="2">
        <v>123</v>
      </c>
      <c r="N48" s="28">
        <v>112</v>
      </c>
      <c r="O48" s="29">
        <v>115</v>
      </c>
      <c r="P48" s="30">
        <v>125</v>
      </c>
      <c r="Q48" s="37">
        <v>154</v>
      </c>
      <c r="R48" s="37">
        <v>138</v>
      </c>
      <c r="S48" s="32">
        <v>141</v>
      </c>
      <c r="T48" s="32">
        <v>157</v>
      </c>
      <c r="U48" s="32">
        <v>132</v>
      </c>
      <c r="V48" s="32">
        <v>138</v>
      </c>
    </row>
    <row r="49" spans="1:22" ht="12.75">
      <c r="A49" s="12" t="s">
        <v>15</v>
      </c>
      <c r="B49" s="13" t="s">
        <v>38</v>
      </c>
      <c r="C49" s="2">
        <v>89</v>
      </c>
      <c r="D49" s="2">
        <v>82</v>
      </c>
      <c r="E49" s="2">
        <v>82</v>
      </c>
      <c r="F49" s="3">
        <v>73</v>
      </c>
      <c r="G49" s="3">
        <v>61</v>
      </c>
      <c r="H49" s="14">
        <v>78</v>
      </c>
      <c r="I49" s="14">
        <v>92</v>
      </c>
      <c r="J49" s="3">
        <v>91</v>
      </c>
      <c r="K49" s="3">
        <v>117</v>
      </c>
      <c r="L49" s="3">
        <v>131</v>
      </c>
      <c r="M49" s="2">
        <v>109</v>
      </c>
      <c r="N49" s="28">
        <v>121</v>
      </c>
      <c r="O49" s="29">
        <v>152</v>
      </c>
      <c r="P49" s="30">
        <v>153</v>
      </c>
      <c r="Q49" s="37">
        <v>160</v>
      </c>
      <c r="R49" s="37">
        <v>152</v>
      </c>
      <c r="S49" s="32">
        <v>137</v>
      </c>
      <c r="T49" s="32">
        <v>125</v>
      </c>
      <c r="U49" s="32">
        <v>135</v>
      </c>
      <c r="V49" s="32">
        <v>126</v>
      </c>
    </row>
    <row r="50" spans="1:22" ht="12.75">
      <c r="A50" s="6" t="s">
        <v>16</v>
      </c>
      <c r="B50" s="7" t="s">
        <v>39</v>
      </c>
      <c r="C50" s="1">
        <v>303</v>
      </c>
      <c r="D50" s="1">
        <v>306</v>
      </c>
      <c r="E50" s="1">
        <v>269</v>
      </c>
      <c r="F50" s="8">
        <v>282</v>
      </c>
      <c r="G50" s="8">
        <v>274</v>
      </c>
      <c r="H50" s="8">
        <v>344</v>
      </c>
      <c r="I50" s="8">
        <v>396</v>
      </c>
      <c r="J50" s="8">
        <v>373</v>
      </c>
      <c r="K50" s="8">
        <v>479</v>
      </c>
      <c r="L50" s="8">
        <v>392</v>
      </c>
      <c r="M50" s="1">
        <v>401</v>
      </c>
      <c r="N50" s="24">
        <v>375</v>
      </c>
      <c r="O50" s="25">
        <v>431</v>
      </c>
      <c r="P50" s="26">
        <v>430</v>
      </c>
      <c r="Q50" s="27">
        <v>475</v>
      </c>
      <c r="R50" s="27">
        <v>464</v>
      </c>
      <c r="S50" s="16">
        <f>SUM(S47:S49)</f>
        <v>442</v>
      </c>
      <c r="T50" s="16">
        <v>426</v>
      </c>
      <c r="U50" s="16">
        <f>SUM(U47:U49)</f>
        <v>411</v>
      </c>
      <c r="V50" s="16">
        <v>420</v>
      </c>
    </row>
    <row r="51" spans="1:22" ht="12.75">
      <c r="A51" s="9" t="s">
        <v>17</v>
      </c>
      <c r="B51" s="7" t="s">
        <v>37</v>
      </c>
      <c r="C51" s="6">
        <v>932</v>
      </c>
      <c r="D51" s="6">
        <v>946</v>
      </c>
      <c r="E51" s="6">
        <v>835</v>
      </c>
      <c r="F51" s="8">
        <v>859</v>
      </c>
      <c r="G51" s="8">
        <v>901</v>
      </c>
      <c r="H51" s="8">
        <v>1045</v>
      </c>
      <c r="I51" s="8">
        <v>1146</v>
      </c>
      <c r="J51" s="8">
        <v>1118</v>
      </c>
      <c r="K51" s="8">
        <v>1323</v>
      </c>
      <c r="L51" s="8">
        <v>1262</v>
      </c>
      <c r="M51" s="1">
        <v>1294</v>
      </c>
      <c r="N51" s="27">
        <v>1220</v>
      </c>
      <c r="O51" s="33">
        <v>1317</v>
      </c>
      <c r="P51" s="26">
        <v>1324</v>
      </c>
      <c r="Q51" s="27">
        <v>1413</v>
      </c>
      <c r="R51" s="27">
        <v>1314</v>
      </c>
      <c r="S51" s="16">
        <f>+S42+S46+S50</f>
        <v>1386</v>
      </c>
      <c r="T51" s="16">
        <v>1353</v>
      </c>
      <c r="U51" s="16">
        <f>+U42+U46+U50</f>
        <v>1248</v>
      </c>
      <c r="V51" s="16">
        <v>1251</v>
      </c>
    </row>
    <row r="52" spans="1:22" ht="12.75">
      <c r="A52" s="12" t="s">
        <v>18</v>
      </c>
      <c r="B52" s="13" t="s">
        <v>38</v>
      </c>
      <c r="C52" s="2">
        <v>253</v>
      </c>
      <c r="D52" s="2">
        <v>268</v>
      </c>
      <c r="E52" s="2">
        <v>195</v>
      </c>
      <c r="F52" s="3">
        <v>235</v>
      </c>
      <c r="G52" s="3">
        <v>225</v>
      </c>
      <c r="H52" s="3">
        <v>243</v>
      </c>
      <c r="I52" s="3">
        <v>230</v>
      </c>
      <c r="J52" s="3">
        <v>227</v>
      </c>
      <c r="K52" s="3">
        <v>291</v>
      </c>
      <c r="L52" s="3">
        <v>284</v>
      </c>
      <c r="M52" s="2">
        <v>283</v>
      </c>
      <c r="N52" s="28">
        <v>257</v>
      </c>
      <c r="O52" s="29">
        <v>305</v>
      </c>
      <c r="P52" s="30">
        <v>305</v>
      </c>
      <c r="Q52" s="37">
        <v>379</v>
      </c>
      <c r="R52" s="37">
        <v>334</v>
      </c>
      <c r="S52" s="31">
        <v>336</v>
      </c>
      <c r="T52" s="31">
        <v>352</v>
      </c>
      <c r="U52" s="31">
        <v>351</v>
      </c>
      <c r="V52" s="31">
        <v>346</v>
      </c>
    </row>
    <row r="53" spans="1:22" ht="12.75">
      <c r="A53" s="12" t="s">
        <v>19</v>
      </c>
      <c r="B53" s="13" t="s">
        <v>38</v>
      </c>
      <c r="C53" s="2">
        <v>56</v>
      </c>
      <c r="D53" s="2">
        <v>68</v>
      </c>
      <c r="E53" s="2">
        <v>67</v>
      </c>
      <c r="F53" s="3">
        <v>50</v>
      </c>
      <c r="G53" s="3">
        <v>55</v>
      </c>
      <c r="H53" s="3">
        <v>61</v>
      </c>
      <c r="I53" s="3">
        <v>58</v>
      </c>
      <c r="J53" s="3">
        <v>82</v>
      </c>
      <c r="K53" s="3">
        <v>76</v>
      </c>
      <c r="L53" s="3">
        <v>90</v>
      </c>
      <c r="M53" s="2">
        <v>91</v>
      </c>
      <c r="N53" s="28">
        <v>81</v>
      </c>
      <c r="O53" s="29">
        <v>97</v>
      </c>
      <c r="P53" s="30">
        <v>122</v>
      </c>
      <c r="Q53" s="37">
        <v>168</v>
      </c>
      <c r="R53" s="37">
        <v>124</v>
      </c>
      <c r="S53" s="31">
        <v>139</v>
      </c>
      <c r="T53" s="31">
        <v>128</v>
      </c>
      <c r="U53" s="31">
        <v>124</v>
      </c>
      <c r="V53" s="31">
        <v>138</v>
      </c>
    </row>
    <row r="54" spans="1:22" ht="12.75">
      <c r="A54" s="12" t="s">
        <v>20</v>
      </c>
      <c r="B54" s="13" t="s">
        <v>38</v>
      </c>
      <c r="C54" s="2">
        <v>67</v>
      </c>
      <c r="D54" s="2">
        <v>67</v>
      </c>
      <c r="E54" s="2">
        <v>61</v>
      </c>
      <c r="F54" s="3">
        <v>68</v>
      </c>
      <c r="G54" s="3">
        <v>40</v>
      </c>
      <c r="H54" s="14">
        <v>47</v>
      </c>
      <c r="I54" s="14">
        <v>57</v>
      </c>
      <c r="J54" s="3">
        <v>37</v>
      </c>
      <c r="K54" s="3">
        <v>77</v>
      </c>
      <c r="L54" s="3">
        <v>95</v>
      </c>
      <c r="M54" s="2">
        <v>112</v>
      </c>
      <c r="N54" s="28">
        <v>93</v>
      </c>
      <c r="O54" s="29">
        <v>74</v>
      </c>
      <c r="P54" s="30">
        <v>90</v>
      </c>
      <c r="Q54" s="37">
        <v>86</v>
      </c>
      <c r="R54" s="37">
        <v>90</v>
      </c>
      <c r="S54" s="31">
        <v>100</v>
      </c>
      <c r="T54" s="31">
        <v>86</v>
      </c>
      <c r="U54" s="31">
        <v>84</v>
      </c>
      <c r="V54" s="31">
        <v>82</v>
      </c>
    </row>
    <row r="55" spans="1:22" ht="12.75">
      <c r="A55" s="6" t="s">
        <v>21</v>
      </c>
      <c r="B55" s="7" t="s">
        <v>39</v>
      </c>
      <c r="C55" s="1">
        <v>376</v>
      </c>
      <c r="D55" s="1">
        <v>403</v>
      </c>
      <c r="E55" s="1">
        <v>323</v>
      </c>
      <c r="F55" s="8">
        <v>353</v>
      </c>
      <c r="G55" s="8">
        <v>320</v>
      </c>
      <c r="H55" s="8">
        <v>351</v>
      </c>
      <c r="I55" s="8">
        <v>345</v>
      </c>
      <c r="J55" s="8">
        <v>346</v>
      </c>
      <c r="K55" s="8">
        <v>444</v>
      </c>
      <c r="L55" s="8">
        <v>469</v>
      </c>
      <c r="M55" s="1">
        <v>486</v>
      </c>
      <c r="N55" s="24">
        <v>431</v>
      </c>
      <c r="O55" s="25">
        <v>476</v>
      </c>
      <c r="P55" s="26">
        <v>517</v>
      </c>
      <c r="Q55" s="27">
        <v>633</v>
      </c>
      <c r="R55" s="27">
        <v>548</v>
      </c>
      <c r="S55" s="16">
        <f>SUM(S52:S54)</f>
        <v>575</v>
      </c>
      <c r="T55" s="16">
        <v>566</v>
      </c>
      <c r="U55" s="16">
        <f>SUM(U52:U54)</f>
        <v>559</v>
      </c>
      <c r="V55" s="16">
        <v>566</v>
      </c>
    </row>
    <row r="56" spans="1:22" ht="12.75">
      <c r="A56" s="12" t="s">
        <v>22</v>
      </c>
      <c r="B56" s="13" t="s">
        <v>38</v>
      </c>
      <c r="C56" s="2">
        <v>99</v>
      </c>
      <c r="D56" s="2">
        <v>73</v>
      </c>
      <c r="E56" s="2">
        <v>71</v>
      </c>
      <c r="F56" s="3">
        <v>64</v>
      </c>
      <c r="G56" s="3">
        <v>94</v>
      </c>
      <c r="H56" s="3">
        <v>101</v>
      </c>
      <c r="I56" s="3">
        <v>107</v>
      </c>
      <c r="J56" s="3">
        <v>98</v>
      </c>
      <c r="K56" s="3">
        <v>128</v>
      </c>
      <c r="L56" s="3">
        <v>140</v>
      </c>
      <c r="M56" s="2">
        <v>152</v>
      </c>
      <c r="N56" s="28">
        <v>140</v>
      </c>
      <c r="O56" s="29">
        <v>164</v>
      </c>
      <c r="P56" s="30">
        <v>189</v>
      </c>
      <c r="Q56" s="37">
        <v>214</v>
      </c>
      <c r="R56" s="37">
        <v>188</v>
      </c>
      <c r="S56" s="32">
        <v>235</v>
      </c>
      <c r="T56" s="32">
        <v>226</v>
      </c>
      <c r="U56" s="32">
        <v>202</v>
      </c>
      <c r="V56" s="32">
        <v>185</v>
      </c>
    </row>
    <row r="57" spans="1:22" ht="12.75">
      <c r="A57" s="12" t="s">
        <v>23</v>
      </c>
      <c r="B57" s="13" t="s">
        <v>38</v>
      </c>
      <c r="C57" s="2">
        <v>58</v>
      </c>
      <c r="D57" s="2">
        <v>68</v>
      </c>
      <c r="E57" s="2">
        <v>65</v>
      </c>
      <c r="F57" s="3">
        <v>80</v>
      </c>
      <c r="G57" s="3">
        <v>88</v>
      </c>
      <c r="H57" s="3">
        <v>111</v>
      </c>
      <c r="I57" s="3">
        <v>116</v>
      </c>
      <c r="J57" s="3">
        <v>120</v>
      </c>
      <c r="K57" s="3">
        <v>125</v>
      </c>
      <c r="L57" s="3">
        <v>144</v>
      </c>
      <c r="M57" s="2">
        <v>122</v>
      </c>
      <c r="N57" s="28">
        <v>125</v>
      </c>
      <c r="O57" s="29">
        <v>122</v>
      </c>
      <c r="P57" s="30">
        <v>130</v>
      </c>
      <c r="Q57" s="37">
        <v>162</v>
      </c>
      <c r="R57" s="37">
        <v>169</v>
      </c>
      <c r="S57" s="32">
        <v>162</v>
      </c>
      <c r="T57" s="32">
        <v>149</v>
      </c>
      <c r="U57" s="32">
        <v>151</v>
      </c>
      <c r="V57" s="32">
        <v>157</v>
      </c>
    </row>
    <row r="58" spans="1:22" ht="12.75">
      <c r="A58" s="12" t="s">
        <v>24</v>
      </c>
      <c r="B58" s="13" t="s">
        <v>38</v>
      </c>
      <c r="C58" s="2">
        <v>122</v>
      </c>
      <c r="D58" s="2">
        <v>134</v>
      </c>
      <c r="E58" s="2">
        <v>114</v>
      </c>
      <c r="F58" s="3">
        <v>89</v>
      </c>
      <c r="G58" s="3">
        <v>146</v>
      </c>
      <c r="H58" s="14">
        <v>171</v>
      </c>
      <c r="I58" s="14">
        <v>135</v>
      </c>
      <c r="J58" s="3">
        <v>163</v>
      </c>
      <c r="K58" s="3">
        <v>186</v>
      </c>
      <c r="L58" s="3">
        <v>204</v>
      </c>
      <c r="M58" s="2">
        <v>212</v>
      </c>
      <c r="N58" s="28">
        <v>212</v>
      </c>
      <c r="O58" s="29">
        <v>224</v>
      </c>
      <c r="P58" s="30">
        <v>208</v>
      </c>
      <c r="Q58" s="37">
        <v>233</v>
      </c>
      <c r="R58" s="37">
        <v>220</v>
      </c>
      <c r="S58" s="32">
        <v>218</v>
      </c>
      <c r="T58" s="32">
        <v>222</v>
      </c>
      <c r="U58" s="32">
        <v>197</v>
      </c>
      <c r="V58" s="32">
        <v>191</v>
      </c>
    </row>
    <row r="59" spans="1:22" ht="12.75">
      <c r="A59" s="6" t="s">
        <v>25</v>
      </c>
      <c r="B59" s="7" t="s">
        <v>39</v>
      </c>
      <c r="C59" s="1">
        <v>279</v>
      </c>
      <c r="D59" s="1">
        <v>275</v>
      </c>
      <c r="E59" s="1">
        <v>250</v>
      </c>
      <c r="F59" s="8">
        <v>233</v>
      </c>
      <c r="G59" s="8">
        <v>328</v>
      </c>
      <c r="H59" s="8">
        <v>383</v>
      </c>
      <c r="I59" s="8">
        <v>358</v>
      </c>
      <c r="J59" s="8">
        <v>381</v>
      </c>
      <c r="K59" s="8">
        <v>439</v>
      </c>
      <c r="L59" s="8">
        <v>488</v>
      </c>
      <c r="M59" s="1">
        <v>486</v>
      </c>
      <c r="N59" s="24">
        <v>477</v>
      </c>
      <c r="O59" s="25">
        <v>510</v>
      </c>
      <c r="P59" s="26">
        <v>527</v>
      </c>
      <c r="Q59" s="27">
        <v>609</v>
      </c>
      <c r="R59" s="27">
        <v>577</v>
      </c>
      <c r="S59" s="16">
        <f>SUM(S56:S58)</f>
        <v>615</v>
      </c>
      <c r="T59" s="16">
        <v>597</v>
      </c>
      <c r="U59" s="16">
        <f>SUM(U56:U58)</f>
        <v>550</v>
      </c>
      <c r="V59" s="16">
        <v>533</v>
      </c>
    </row>
    <row r="60" spans="1:22" ht="12.75">
      <c r="A60" s="12" t="s">
        <v>26</v>
      </c>
      <c r="B60" s="13" t="s">
        <v>38</v>
      </c>
      <c r="C60" s="2">
        <v>122</v>
      </c>
      <c r="D60" s="2">
        <v>129</v>
      </c>
      <c r="E60" s="2">
        <v>151</v>
      </c>
      <c r="F60" s="3">
        <v>108</v>
      </c>
      <c r="G60" s="3">
        <v>139</v>
      </c>
      <c r="H60" s="3">
        <v>196</v>
      </c>
      <c r="I60" s="3">
        <v>200</v>
      </c>
      <c r="J60" s="3">
        <v>191</v>
      </c>
      <c r="K60" s="3">
        <v>195</v>
      </c>
      <c r="L60" s="3">
        <v>222</v>
      </c>
      <c r="M60" s="2">
        <v>235</v>
      </c>
      <c r="N60" s="28">
        <v>232</v>
      </c>
      <c r="O60" s="29">
        <v>250</v>
      </c>
      <c r="P60" s="30">
        <v>256</v>
      </c>
      <c r="Q60" s="37">
        <v>250</v>
      </c>
      <c r="R60" s="37">
        <v>259</v>
      </c>
      <c r="S60" s="32">
        <v>252</v>
      </c>
      <c r="T60" s="32">
        <v>272</v>
      </c>
      <c r="U60" s="32">
        <v>234</v>
      </c>
      <c r="V60" s="32">
        <v>222</v>
      </c>
    </row>
    <row r="61" spans="1:22" ht="12.75">
      <c r="A61" s="12" t="s">
        <v>27</v>
      </c>
      <c r="B61" s="13" t="s">
        <v>38</v>
      </c>
      <c r="C61" s="2">
        <v>123</v>
      </c>
      <c r="D61" s="2">
        <v>158</v>
      </c>
      <c r="E61" s="2">
        <v>202</v>
      </c>
      <c r="F61" s="3">
        <v>195</v>
      </c>
      <c r="G61" s="3">
        <v>219</v>
      </c>
      <c r="H61" s="3">
        <v>223</v>
      </c>
      <c r="I61" s="3">
        <v>206</v>
      </c>
      <c r="J61" s="3">
        <v>204</v>
      </c>
      <c r="K61" s="3">
        <v>205</v>
      </c>
      <c r="L61" s="3">
        <v>230</v>
      </c>
      <c r="M61" s="2">
        <v>239</v>
      </c>
      <c r="N61" s="28">
        <v>236</v>
      </c>
      <c r="O61" s="29">
        <v>244</v>
      </c>
      <c r="P61" s="30">
        <v>239</v>
      </c>
      <c r="Q61" s="37">
        <v>227</v>
      </c>
      <c r="R61" s="37">
        <v>204</v>
      </c>
      <c r="S61" s="32">
        <v>195</v>
      </c>
      <c r="T61" s="32">
        <v>199</v>
      </c>
      <c r="U61" s="32">
        <v>156</v>
      </c>
      <c r="V61" s="32">
        <v>182</v>
      </c>
    </row>
    <row r="62" spans="1:22" ht="12.75">
      <c r="A62" s="12" t="s">
        <v>41</v>
      </c>
      <c r="B62" s="13" t="s">
        <v>38</v>
      </c>
      <c r="C62" s="2">
        <v>169</v>
      </c>
      <c r="D62" s="2">
        <v>154</v>
      </c>
      <c r="E62" s="2">
        <v>108</v>
      </c>
      <c r="F62" s="3">
        <v>93</v>
      </c>
      <c r="G62" s="3">
        <v>107</v>
      </c>
      <c r="H62" s="14">
        <v>167</v>
      </c>
      <c r="I62" s="14">
        <v>141</v>
      </c>
      <c r="J62" s="3">
        <v>188</v>
      </c>
      <c r="K62" s="3">
        <v>211</v>
      </c>
      <c r="L62" s="3">
        <v>190</v>
      </c>
      <c r="M62" s="2">
        <v>181</v>
      </c>
      <c r="N62" s="28">
        <v>169</v>
      </c>
      <c r="O62" s="29">
        <v>194</v>
      </c>
      <c r="P62" s="30">
        <v>206</v>
      </c>
      <c r="Q62" s="37">
        <v>221</v>
      </c>
      <c r="R62" s="37">
        <v>231</v>
      </c>
      <c r="S62" s="32">
        <v>257</v>
      </c>
      <c r="T62" s="32">
        <v>267</v>
      </c>
      <c r="U62" s="32">
        <v>257</v>
      </c>
      <c r="V62" s="32">
        <v>197</v>
      </c>
    </row>
    <row r="63" spans="1:22" ht="12.75">
      <c r="A63" s="6" t="s">
        <v>28</v>
      </c>
      <c r="B63" s="7" t="s">
        <v>39</v>
      </c>
      <c r="C63" s="1">
        <v>414</v>
      </c>
      <c r="D63" s="1">
        <v>441</v>
      </c>
      <c r="E63" s="1">
        <v>461</v>
      </c>
      <c r="F63" s="8">
        <v>396</v>
      </c>
      <c r="G63" s="8">
        <v>465</v>
      </c>
      <c r="H63" s="8">
        <v>586</v>
      </c>
      <c r="I63" s="8">
        <v>547</v>
      </c>
      <c r="J63" s="8">
        <v>583</v>
      </c>
      <c r="K63" s="8">
        <v>611</v>
      </c>
      <c r="L63" s="8">
        <v>642</v>
      </c>
      <c r="M63" s="1">
        <v>655</v>
      </c>
      <c r="N63" s="24">
        <v>637</v>
      </c>
      <c r="O63" s="25">
        <v>688</v>
      </c>
      <c r="P63" s="26">
        <v>701</v>
      </c>
      <c r="Q63" s="27">
        <v>698</v>
      </c>
      <c r="R63" s="27">
        <v>694</v>
      </c>
      <c r="S63" s="16">
        <f>SUM(S60:S62)</f>
        <v>704</v>
      </c>
      <c r="T63" s="16">
        <v>738</v>
      </c>
      <c r="U63" s="16">
        <f>SUM(U60:U62)</f>
        <v>647</v>
      </c>
      <c r="V63" s="16">
        <v>601</v>
      </c>
    </row>
    <row r="64" spans="1:22" ht="12.75">
      <c r="A64" s="9" t="s">
        <v>29</v>
      </c>
      <c r="B64" s="7" t="s">
        <v>37</v>
      </c>
      <c r="C64" s="6">
        <v>1069</v>
      </c>
      <c r="D64" s="6">
        <v>1119</v>
      </c>
      <c r="E64" s="6">
        <v>1034</v>
      </c>
      <c r="F64" s="8">
        <v>982</v>
      </c>
      <c r="G64" s="8">
        <v>1113</v>
      </c>
      <c r="H64" s="8">
        <v>1320</v>
      </c>
      <c r="I64" s="8">
        <v>1250</v>
      </c>
      <c r="J64" s="8">
        <v>1310</v>
      </c>
      <c r="K64" s="8">
        <v>1494</v>
      </c>
      <c r="L64" s="8">
        <v>1599</v>
      </c>
      <c r="M64" s="1">
        <v>1627</v>
      </c>
      <c r="N64" s="27">
        <v>1545</v>
      </c>
      <c r="O64" s="33">
        <v>1674</v>
      </c>
      <c r="P64" s="26">
        <v>1745</v>
      </c>
      <c r="Q64" s="27">
        <v>1940</v>
      </c>
      <c r="R64" s="27">
        <v>1819</v>
      </c>
      <c r="S64" s="16">
        <f>+S55+S59+S63</f>
        <v>1894</v>
      </c>
      <c r="T64" s="16">
        <v>1901</v>
      </c>
      <c r="U64" s="16">
        <f>+U55+U59+U63</f>
        <v>1756</v>
      </c>
      <c r="V64" s="16">
        <v>1700</v>
      </c>
    </row>
    <row r="65" spans="1:22" ht="12.75">
      <c r="A65" s="15" t="s">
        <v>32</v>
      </c>
      <c r="B65" s="7" t="s">
        <v>40</v>
      </c>
      <c r="C65" s="6">
        <v>2804</v>
      </c>
      <c r="D65" s="6">
        <v>2828</v>
      </c>
      <c r="E65" s="6">
        <v>2625</v>
      </c>
      <c r="F65" s="8">
        <v>2674</v>
      </c>
      <c r="G65" s="8">
        <v>2756</v>
      </c>
      <c r="H65" s="11">
        <v>3290</v>
      </c>
      <c r="I65" s="11">
        <v>3401</v>
      </c>
      <c r="J65" s="8">
        <v>3396</v>
      </c>
      <c r="K65" s="8">
        <v>3910</v>
      </c>
      <c r="L65" s="8">
        <v>3942</v>
      </c>
      <c r="M65" s="1">
        <v>4085</v>
      </c>
      <c r="N65" s="24">
        <v>3841</v>
      </c>
      <c r="O65" s="20">
        <v>4078</v>
      </c>
      <c r="P65" s="34">
        <v>4109</v>
      </c>
      <c r="Q65" s="27">
        <v>4519</v>
      </c>
      <c r="R65" s="27">
        <v>4292</v>
      </c>
      <c r="S65" s="16">
        <f>+S38+S51+S64</f>
        <v>4341</v>
      </c>
      <c r="T65" s="16">
        <v>4325</v>
      </c>
      <c r="U65" s="16">
        <f>+U38+U51+U64</f>
        <v>4048</v>
      </c>
      <c r="V65" s="16">
        <v>3969</v>
      </c>
    </row>
    <row r="66" spans="1:5" ht="12.75">
      <c r="A66" s="35" t="s">
        <v>31</v>
      </c>
      <c r="B66" s="35"/>
      <c r="C66" s="36"/>
      <c r="D66" s="36"/>
      <c r="E66" s="36"/>
    </row>
    <row r="67" spans="1:22" s="1" customFormat="1" ht="12.75">
      <c r="A67" s="6" t="s">
        <v>2</v>
      </c>
      <c r="B67" s="7" t="s">
        <v>35</v>
      </c>
      <c r="C67" s="6">
        <v>2604</v>
      </c>
      <c r="D67" s="6">
        <v>2342</v>
      </c>
      <c r="E67" s="6">
        <v>2737</v>
      </c>
      <c r="F67" s="8">
        <v>3848</v>
      </c>
      <c r="G67" s="8">
        <v>4033</v>
      </c>
      <c r="H67" s="8">
        <v>4383</v>
      </c>
      <c r="I67" s="8">
        <v>5132.42</v>
      </c>
      <c r="J67" s="8">
        <v>4969</v>
      </c>
      <c r="K67" s="8">
        <v>3824</v>
      </c>
      <c r="L67" s="8">
        <v>3194</v>
      </c>
      <c r="M67" s="1">
        <v>3752</v>
      </c>
      <c r="N67" s="19">
        <v>3130</v>
      </c>
      <c r="O67" s="20">
        <v>3338</v>
      </c>
      <c r="P67" s="20">
        <v>3834</v>
      </c>
      <c r="Q67" s="8">
        <v>3478</v>
      </c>
      <c r="R67" s="8">
        <v>3524</v>
      </c>
      <c r="S67" s="21">
        <v>3888.87</v>
      </c>
      <c r="T67" s="21">
        <v>3734.551</v>
      </c>
      <c r="U67" s="21">
        <v>3942.216</v>
      </c>
      <c r="V67" s="21">
        <v>4757.219</v>
      </c>
    </row>
    <row r="68" spans="1:22" s="1" customFormat="1" ht="12.75">
      <c r="A68" s="6" t="s">
        <v>3</v>
      </c>
      <c r="B68" s="7" t="s">
        <v>36</v>
      </c>
      <c r="C68" s="6">
        <v>906</v>
      </c>
      <c r="D68" s="6">
        <v>837</v>
      </c>
      <c r="E68" s="6">
        <v>844</v>
      </c>
      <c r="F68" s="8">
        <v>781</v>
      </c>
      <c r="G68" s="8">
        <v>886</v>
      </c>
      <c r="H68" s="8">
        <v>819</v>
      </c>
      <c r="I68" s="8">
        <v>793.721</v>
      </c>
      <c r="J68" s="8">
        <v>721</v>
      </c>
      <c r="K68" s="8">
        <v>736</v>
      </c>
      <c r="L68" s="8">
        <v>705</v>
      </c>
      <c r="M68" s="1">
        <v>670</v>
      </c>
      <c r="N68" s="19">
        <v>690</v>
      </c>
      <c r="O68" s="20">
        <v>709</v>
      </c>
      <c r="P68" s="22">
        <v>673</v>
      </c>
      <c r="Q68" s="8">
        <v>715</v>
      </c>
      <c r="R68" s="8">
        <v>726</v>
      </c>
      <c r="S68" s="23">
        <v>806.461</v>
      </c>
      <c r="T68" s="23">
        <v>791.469</v>
      </c>
      <c r="U68" s="23">
        <v>805.031</v>
      </c>
      <c r="V68" s="23">
        <v>852.299</v>
      </c>
    </row>
    <row r="69" spans="1:22" ht="12.75">
      <c r="A69" s="9" t="s">
        <v>4</v>
      </c>
      <c r="B69" s="7" t="s">
        <v>37</v>
      </c>
      <c r="C69" s="6">
        <v>3510</v>
      </c>
      <c r="D69" s="6">
        <v>3179</v>
      </c>
      <c r="E69" s="6">
        <v>3581</v>
      </c>
      <c r="F69" s="8">
        <v>4629</v>
      </c>
      <c r="G69" s="8">
        <v>4919</v>
      </c>
      <c r="H69" s="11">
        <v>5202</v>
      </c>
      <c r="I69" s="11">
        <v>5926.141</v>
      </c>
      <c r="J69" s="8">
        <v>5690</v>
      </c>
      <c r="K69" s="8">
        <v>4560</v>
      </c>
      <c r="L69" s="8">
        <v>3899</v>
      </c>
      <c r="M69" s="1">
        <v>4422</v>
      </c>
      <c r="N69" s="24">
        <v>3820</v>
      </c>
      <c r="O69" s="25">
        <v>4047</v>
      </c>
      <c r="P69" s="26">
        <v>4507</v>
      </c>
      <c r="Q69" s="27">
        <v>4193</v>
      </c>
      <c r="R69" s="27">
        <v>4250</v>
      </c>
      <c r="S69" s="16">
        <f>SUM(S67:S68)</f>
        <v>4695.331</v>
      </c>
      <c r="T69" s="16">
        <v>4526.02</v>
      </c>
      <c r="U69" s="16">
        <v>4747.247</v>
      </c>
      <c r="V69" s="16">
        <v>5609.518</v>
      </c>
    </row>
    <row r="70" spans="1:22" ht="12.75">
      <c r="A70" s="12" t="s">
        <v>5</v>
      </c>
      <c r="B70" s="13" t="s">
        <v>38</v>
      </c>
      <c r="C70" s="12">
        <v>214</v>
      </c>
      <c r="D70" s="12">
        <v>182</v>
      </c>
      <c r="E70" s="12">
        <v>254</v>
      </c>
      <c r="F70" s="3">
        <v>81</v>
      </c>
      <c r="G70" s="3">
        <v>198</v>
      </c>
      <c r="H70" s="3">
        <v>275</v>
      </c>
      <c r="I70" s="3">
        <v>261.226</v>
      </c>
      <c r="J70" s="3">
        <v>180</v>
      </c>
      <c r="K70" s="3">
        <v>192</v>
      </c>
      <c r="L70" s="3">
        <v>187</v>
      </c>
      <c r="M70" s="2">
        <v>173</v>
      </c>
      <c r="N70" s="28">
        <v>188</v>
      </c>
      <c r="O70" s="29">
        <v>172</v>
      </c>
      <c r="P70" s="30">
        <v>207</v>
      </c>
      <c r="Q70" s="37">
        <v>234</v>
      </c>
      <c r="R70" s="37">
        <v>235</v>
      </c>
      <c r="S70" s="31">
        <v>298.509</v>
      </c>
      <c r="T70" s="31">
        <v>395.677</v>
      </c>
      <c r="U70" s="31">
        <v>244.441</v>
      </c>
      <c r="V70" s="31">
        <v>207.674</v>
      </c>
    </row>
    <row r="71" spans="1:22" ht="12.75">
      <c r="A71" s="12" t="s">
        <v>6</v>
      </c>
      <c r="B71" s="13" t="s">
        <v>38</v>
      </c>
      <c r="C71" s="12">
        <v>446</v>
      </c>
      <c r="D71" s="12">
        <v>431</v>
      </c>
      <c r="E71" s="12">
        <v>376</v>
      </c>
      <c r="F71" s="3">
        <v>307</v>
      </c>
      <c r="G71" s="3">
        <v>350</v>
      </c>
      <c r="H71" s="3">
        <v>428</v>
      </c>
      <c r="I71" s="3">
        <v>419.041</v>
      </c>
      <c r="J71" s="3">
        <v>412</v>
      </c>
      <c r="K71" s="3">
        <v>380</v>
      </c>
      <c r="L71" s="3">
        <v>343</v>
      </c>
      <c r="M71" s="2">
        <v>341</v>
      </c>
      <c r="N71" s="28">
        <v>240</v>
      </c>
      <c r="O71" s="29">
        <v>258</v>
      </c>
      <c r="P71" s="30">
        <v>298</v>
      </c>
      <c r="Q71" s="37">
        <v>282</v>
      </c>
      <c r="R71" s="37">
        <v>267</v>
      </c>
      <c r="S71" s="31">
        <v>307.46</v>
      </c>
      <c r="T71" s="31">
        <v>327.133</v>
      </c>
      <c r="U71" s="31">
        <v>344.676</v>
      </c>
      <c r="V71" s="31">
        <v>263.753</v>
      </c>
    </row>
    <row r="72" spans="1:22" ht="12.75">
      <c r="A72" s="12" t="s">
        <v>7</v>
      </c>
      <c r="B72" s="13" t="s">
        <v>38</v>
      </c>
      <c r="C72" s="12">
        <v>691</v>
      </c>
      <c r="D72" s="12">
        <v>644</v>
      </c>
      <c r="E72" s="12">
        <v>779</v>
      </c>
      <c r="F72" s="3">
        <v>750</v>
      </c>
      <c r="G72" s="3">
        <v>1523</v>
      </c>
      <c r="H72" s="3">
        <v>757</v>
      </c>
      <c r="I72" s="3">
        <v>671.747</v>
      </c>
      <c r="J72" s="3">
        <v>684</v>
      </c>
      <c r="K72" s="3">
        <v>721</v>
      </c>
      <c r="L72" s="3">
        <v>725</v>
      </c>
      <c r="M72" s="2">
        <v>611</v>
      </c>
      <c r="N72" s="28">
        <v>598</v>
      </c>
      <c r="O72" s="29">
        <v>387</v>
      </c>
      <c r="P72" s="30">
        <v>402</v>
      </c>
      <c r="Q72" s="37">
        <v>436</v>
      </c>
      <c r="R72" s="37">
        <v>435</v>
      </c>
      <c r="S72" s="31">
        <v>436.1</v>
      </c>
      <c r="T72" s="31">
        <v>437.248</v>
      </c>
      <c r="U72" s="31">
        <v>496.126</v>
      </c>
      <c r="V72" s="31">
        <v>490.445</v>
      </c>
    </row>
    <row r="73" spans="1:22" ht="12.75">
      <c r="A73" s="6" t="s">
        <v>8</v>
      </c>
      <c r="B73" s="7" t="s">
        <v>39</v>
      </c>
      <c r="C73" s="6">
        <v>1351</v>
      </c>
      <c r="D73" s="6">
        <v>1257</v>
      </c>
      <c r="E73" s="6">
        <v>1409</v>
      </c>
      <c r="F73" s="8">
        <v>1138</v>
      </c>
      <c r="G73" s="8">
        <v>2071</v>
      </c>
      <c r="H73" s="11">
        <v>1460</v>
      </c>
      <c r="I73" s="11">
        <v>1352.0140000000001</v>
      </c>
      <c r="J73" s="8">
        <v>1276</v>
      </c>
      <c r="K73" s="8">
        <v>1293</v>
      </c>
      <c r="L73" s="8">
        <v>1255</v>
      </c>
      <c r="M73" s="1">
        <v>1125</v>
      </c>
      <c r="N73" s="24">
        <v>1026</v>
      </c>
      <c r="O73" s="25">
        <v>817</v>
      </c>
      <c r="P73" s="26">
        <v>907</v>
      </c>
      <c r="Q73" s="27">
        <v>952</v>
      </c>
      <c r="R73" s="27">
        <v>937</v>
      </c>
      <c r="S73" s="16">
        <f>SUM(S70:S72)</f>
        <v>1042.069</v>
      </c>
      <c r="T73" s="16">
        <v>1160.058</v>
      </c>
      <c r="U73" s="16">
        <v>1085.243</v>
      </c>
      <c r="V73" s="16">
        <v>961.872</v>
      </c>
    </row>
    <row r="74" spans="1:22" ht="12.75">
      <c r="A74" s="12" t="s">
        <v>9</v>
      </c>
      <c r="B74" s="13" t="s">
        <v>38</v>
      </c>
      <c r="C74" s="12">
        <v>571</v>
      </c>
      <c r="D74" s="12">
        <v>612</v>
      </c>
      <c r="E74" s="12">
        <v>485</v>
      </c>
      <c r="F74" s="3">
        <v>471</v>
      </c>
      <c r="G74" s="3">
        <v>494</v>
      </c>
      <c r="H74" s="3">
        <v>422</v>
      </c>
      <c r="I74" s="3">
        <v>430.789</v>
      </c>
      <c r="J74" s="3">
        <v>394</v>
      </c>
      <c r="K74" s="3">
        <v>412</v>
      </c>
      <c r="L74" s="3">
        <v>488</v>
      </c>
      <c r="M74" s="2">
        <v>358</v>
      </c>
      <c r="N74" s="28">
        <v>311</v>
      </c>
      <c r="O74" s="29">
        <v>319</v>
      </c>
      <c r="P74" s="30">
        <v>353</v>
      </c>
      <c r="Q74" s="37">
        <v>373</v>
      </c>
      <c r="R74" s="37">
        <v>390</v>
      </c>
      <c r="S74" s="32">
        <v>353.068</v>
      </c>
      <c r="T74" s="32">
        <v>427.361</v>
      </c>
      <c r="U74" s="32">
        <v>454.057</v>
      </c>
      <c r="V74" s="32">
        <v>454.488</v>
      </c>
    </row>
    <row r="75" spans="1:22" ht="12.75">
      <c r="A75" s="12" t="s">
        <v>10</v>
      </c>
      <c r="B75" s="13" t="s">
        <v>38</v>
      </c>
      <c r="C75" s="12">
        <v>261</v>
      </c>
      <c r="D75" s="12">
        <v>256</v>
      </c>
      <c r="E75" s="12">
        <v>180</v>
      </c>
      <c r="F75" s="3">
        <v>148</v>
      </c>
      <c r="G75" s="3">
        <v>191</v>
      </c>
      <c r="H75" s="3">
        <v>199</v>
      </c>
      <c r="I75" s="3">
        <v>223.703</v>
      </c>
      <c r="J75" s="3">
        <v>193</v>
      </c>
      <c r="K75" s="3">
        <v>176</v>
      </c>
      <c r="L75" s="3">
        <v>201</v>
      </c>
      <c r="M75" s="2">
        <v>151</v>
      </c>
      <c r="N75" s="28">
        <v>143</v>
      </c>
      <c r="O75" s="29">
        <v>139</v>
      </c>
      <c r="P75" s="30">
        <v>146</v>
      </c>
      <c r="Q75" s="37">
        <v>151</v>
      </c>
      <c r="R75" s="37">
        <v>148</v>
      </c>
      <c r="S75" s="32">
        <v>139.051</v>
      </c>
      <c r="T75" s="32">
        <v>169.966</v>
      </c>
      <c r="U75" s="32">
        <v>249.895</v>
      </c>
      <c r="V75" s="32">
        <v>203.86</v>
      </c>
    </row>
    <row r="76" spans="1:22" ht="12.75">
      <c r="A76" s="12" t="s">
        <v>11</v>
      </c>
      <c r="B76" s="13" t="s">
        <v>38</v>
      </c>
      <c r="C76" s="12">
        <v>319</v>
      </c>
      <c r="D76" s="12">
        <v>298</v>
      </c>
      <c r="E76" s="12">
        <v>309</v>
      </c>
      <c r="F76" s="3">
        <v>302</v>
      </c>
      <c r="G76" s="3">
        <v>310</v>
      </c>
      <c r="H76" s="14">
        <v>371</v>
      </c>
      <c r="I76" s="14">
        <v>330.95</v>
      </c>
      <c r="J76" s="3">
        <v>226</v>
      </c>
      <c r="K76" s="3">
        <v>479</v>
      </c>
      <c r="L76" s="3">
        <v>530</v>
      </c>
      <c r="M76" s="2">
        <v>403</v>
      </c>
      <c r="N76" s="28">
        <v>348</v>
      </c>
      <c r="O76" s="29">
        <v>343</v>
      </c>
      <c r="P76" s="30">
        <v>393</v>
      </c>
      <c r="Q76" s="37">
        <v>389</v>
      </c>
      <c r="R76" s="37">
        <v>309</v>
      </c>
      <c r="S76" s="32">
        <v>398.495</v>
      </c>
      <c r="T76" s="32">
        <v>416.175</v>
      </c>
      <c r="U76" s="32">
        <v>337.053</v>
      </c>
      <c r="V76" s="32">
        <v>411.593</v>
      </c>
    </row>
    <row r="77" spans="1:22" ht="12.75">
      <c r="A77" s="6" t="s">
        <v>12</v>
      </c>
      <c r="B77" s="7" t="s">
        <v>39</v>
      </c>
      <c r="C77" s="6">
        <v>1151</v>
      </c>
      <c r="D77" s="6">
        <v>1166</v>
      </c>
      <c r="E77" s="6">
        <v>974</v>
      </c>
      <c r="F77" s="8">
        <v>921</v>
      </c>
      <c r="G77" s="8">
        <v>995</v>
      </c>
      <c r="H77" s="8">
        <v>992</v>
      </c>
      <c r="I77" s="8">
        <v>985.442</v>
      </c>
      <c r="J77" s="8">
        <v>813</v>
      </c>
      <c r="K77" s="8">
        <v>1067</v>
      </c>
      <c r="L77" s="8">
        <v>1219</v>
      </c>
      <c r="M77" s="1">
        <v>912</v>
      </c>
      <c r="N77" s="24">
        <v>802</v>
      </c>
      <c r="O77" s="25">
        <v>801</v>
      </c>
      <c r="P77" s="26">
        <v>892</v>
      </c>
      <c r="Q77" s="27">
        <v>913</v>
      </c>
      <c r="R77" s="27">
        <v>847</v>
      </c>
      <c r="S77" s="16">
        <f>SUM(S74:S76)</f>
        <v>890.614</v>
      </c>
      <c r="T77" s="16">
        <v>1013.502</v>
      </c>
      <c r="U77" s="16">
        <v>1041.005</v>
      </c>
      <c r="V77" s="16">
        <v>1069.941</v>
      </c>
    </row>
    <row r="78" spans="1:22" ht="12.75">
      <c r="A78" s="12" t="s">
        <v>13</v>
      </c>
      <c r="B78" s="13" t="s">
        <v>38</v>
      </c>
      <c r="C78" s="12">
        <v>815</v>
      </c>
      <c r="D78" s="12">
        <v>562</v>
      </c>
      <c r="E78" s="12">
        <v>593</v>
      </c>
      <c r="F78" s="3">
        <v>706</v>
      </c>
      <c r="G78" s="3">
        <v>776</v>
      </c>
      <c r="H78" s="3">
        <v>595</v>
      </c>
      <c r="I78" s="3">
        <v>573.609</v>
      </c>
      <c r="J78" s="3">
        <v>546</v>
      </c>
      <c r="K78" s="3">
        <v>464</v>
      </c>
      <c r="L78" s="3">
        <v>280</v>
      </c>
      <c r="M78" s="2">
        <v>337</v>
      </c>
      <c r="N78" s="28">
        <v>339</v>
      </c>
      <c r="O78" s="29">
        <v>287</v>
      </c>
      <c r="P78" s="30">
        <v>220</v>
      </c>
      <c r="Q78" s="37">
        <v>284</v>
      </c>
      <c r="R78" s="37">
        <v>228</v>
      </c>
      <c r="S78" s="32">
        <v>230.59</v>
      </c>
      <c r="T78" s="32">
        <v>298.365</v>
      </c>
      <c r="U78" s="32">
        <v>274.265</v>
      </c>
      <c r="V78" s="32">
        <v>290.682</v>
      </c>
    </row>
    <row r="79" spans="1:22" ht="12.75">
      <c r="A79" s="12" t="s">
        <v>14</v>
      </c>
      <c r="B79" s="13" t="s">
        <v>38</v>
      </c>
      <c r="C79" s="12">
        <v>125</v>
      </c>
      <c r="D79" s="12">
        <v>174</v>
      </c>
      <c r="E79" s="12">
        <v>132</v>
      </c>
      <c r="F79" s="3">
        <v>99</v>
      </c>
      <c r="G79" s="3">
        <v>149</v>
      </c>
      <c r="H79" s="3">
        <v>119</v>
      </c>
      <c r="I79" s="3">
        <v>152.306</v>
      </c>
      <c r="J79" s="3">
        <v>122</v>
      </c>
      <c r="K79" s="3">
        <v>122</v>
      </c>
      <c r="L79" s="3">
        <v>119</v>
      </c>
      <c r="M79" s="2">
        <v>110</v>
      </c>
      <c r="N79" s="28">
        <v>90</v>
      </c>
      <c r="O79" s="29">
        <v>97</v>
      </c>
      <c r="P79" s="30">
        <v>96</v>
      </c>
      <c r="Q79" s="37">
        <v>117</v>
      </c>
      <c r="R79" s="37">
        <v>125</v>
      </c>
      <c r="S79" s="32">
        <v>142.392</v>
      </c>
      <c r="T79" s="32">
        <v>140.722</v>
      </c>
      <c r="U79" s="32">
        <v>187.021</v>
      </c>
      <c r="V79" s="32">
        <v>127.797</v>
      </c>
    </row>
    <row r="80" spans="1:22" ht="12.75">
      <c r="A80" s="12" t="s">
        <v>15</v>
      </c>
      <c r="B80" s="13" t="s">
        <v>38</v>
      </c>
      <c r="C80" s="12">
        <v>121</v>
      </c>
      <c r="D80" s="12">
        <v>127</v>
      </c>
      <c r="E80" s="12">
        <v>95</v>
      </c>
      <c r="F80" s="3">
        <v>90</v>
      </c>
      <c r="G80" s="3">
        <v>129</v>
      </c>
      <c r="H80" s="14">
        <v>126</v>
      </c>
      <c r="I80" s="14">
        <v>120.198</v>
      </c>
      <c r="J80" s="3">
        <v>117</v>
      </c>
      <c r="K80" s="3">
        <v>125</v>
      </c>
      <c r="L80" s="3">
        <v>190</v>
      </c>
      <c r="M80" s="2">
        <v>141</v>
      </c>
      <c r="N80" s="28">
        <v>120</v>
      </c>
      <c r="O80" s="29">
        <v>129</v>
      </c>
      <c r="P80" s="30">
        <v>135</v>
      </c>
      <c r="Q80" s="37">
        <v>134</v>
      </c>
      <c r="R80" s="37">
        <v>152</v>
      </c>
      <c r="S80" s="32">
        <v>149.789</v>
      </c>
      <c r="T80" s="32">
        <v>154.935</v>
      </c>
      <c r="U80" s="32">
        <v>169.388</v>
      </c>
      <c r="V80" s="32">
        <v>180.085</v>
      </c>
    </row>
    <row r="81" spans="1:22" ht="12.75">
      <c r="A81" s="6" t="s">
        <v>16</v>
      </c>
      <c r="B81" s="7" t="s">
        <v>39</v>
      </c>
      <c r="C81" s="6">
        <v>1061</v>
      </c>
      <c r="D81" s="6">
        <v>863</v>
      </c>
      <c r="E81" s="6">
        <v>820</v>
      </c>
      <c r="F81" s="8">
        <v>895</v>
      </c>
      <c r="G81" s="8">
        <v>1054</v>
      </c>
      <c r="H81" s="8">
        <v>840</v>
      </c>
      <c r="I81" s="8">
        <v>846.113</v>
      </c>
      <c r="J81" s="8">
        <v>785</v>
      </c>
      <c r="K81" s="8">
        <v>711</v>
      </c>
      <c r="L81" s="8">
        <v>589</v>
      </c>
      <c r="M81" s="1">
        <v>588</v>
      </c>
      <c r="N81" s="24">
        <v>549</v>
      </c>
      <c r="O81" s="25">
        <v>513</v>
      </c>
      <c r="P81" s="26">
        <v>451</v>
      </c>
      <c r="Q81" s="27">
        <v>535</v>
      </c>
      <c r="R81" s="27">
        <v>505</v>
      </c>
      <c r="S81" s="16">
        <f>SUM(S78:S80)</f>
        <v>522.771</v>
      </c>
      <c r="T81" s="16">
        <v>594.022</v>
      </c>
      <c r="U81" s="16">
        <v>630.674</v>
      </c>
      <c r="V81" s="16">
        <v>598.564</v>
      </c>
    </row>
    <row r="82" spans="1:22" ht="12.75">
      <c r="A82" s="9" t="s">
        <v>17</v>
      </c>
      <c r="B82" s="7" t="s">
        <v>37</v>
      </c>
      <c r="C82" s="6">
        <v>3563</v>
      </c>
      <c r="D82" s="6">
        <v>3286</v>
      </c>
      <c r="E82" s="6">
        <v>3203</v>
      </c>
      <c r="F82" s="8">
        <v>2954</v>
      </c>
      <c r="G82" s="8">
        <v>4120</v>
      </c>
      <c r="H82" s="8">
        <v>3292</v>
      </c>
      <c r="I82" s="8">
        <v>3183.5690000000004</v>
      </c>
      <c r="J82" s="8">
        <v>2874</v>
      </c>
      <c r="K82" s="8">
        <v>3071</v>
      </c>
      <c r="L82" s="8">
        <v>3063</v>
      </c>
      <c r="M82" s="1">
        <v>2625</v>
      </c>
      <c r="N82" s="27">
        <v>2377</v>
      </c>
      <c r="O82" s="33">
        <v>2131</v>
      </c>
      <c r="P82" s="26">
        <v>2250</v>
      </c>
      <c r="Q82" s="27">
        <v>2400</v>
      </c>
      <c r="R82" s="27">
        <v>2289</v>
      </c>
      <c r="S82" s="16">
        <f>+S73+S77+S81</f>
        <v>2455.4539999999997</v>
      </c>
      <c r="T82" s="16">
        <v>2767.582</v>
      </c>
      <c r="U82" s="16">
        <v>2756.922</v>
      </c>
      <c r="V82" s="16">
        <v>2630.377</v>
      </c>
    </row>
    <row r="83" spans="1:22" ht="12.75">
      <c r="A83" s="12" t="s">
        <v>18</v>
      </c>
      <c r="B83" s="13" t="s">
        <v>38</v>
      </c>
      <c r="C83" s="12">
        <v>546</v>
      </c>
      <c r="D83" s="12">
        <v>577</v>
      </c>
      <c r="E83" s="12">
        <v>600</v>
      </c>
      <c r="F83" s="3">
        <v>568</v>
      </c>
      <c r="G83" s="3">
        <v>468</v>
      </c>
      <c r="H83" s="3">
        <v>588</v>
      </c>
      <c r="I83" s="3">
        <v>444.892</v>
      </c>
      <c r="J83" s="3">
        <v>527</v>
      </c>
      <c r="K83" s="3">
        <v>488</v>
      </c>
      <c r="L83" s="3">
        <v>473</v>
      </c>
      <c r="M83" s="2">
        <v>402</v>
      </c>
      <c r="N83" s="28">
        <v>384</v>
      </c>
      <c r="O83" s="29">
        <v>387</v>
      </c>
      <c r="P83" s="30">
        <v>458</v>
      </c>
      <c r="Q83" s="37">
        <v>650</v>
      </c>
      <c r="R83" s="37">
        <v>646</v>
      </c>
      <c r="S83" s="31">
        <v>576.119</v>
      </c>
      <c r="T83" s="31">
        <v>791.83</v>
      </c>
      <c r="U83" s="31">
        <v>701.388</v>
      </c>
      <c r="V83" s="31">
        <v>662.877</v>
      </c>
    </row>
    <row r="84" spans="1:22" ht="12.75">
      <c r="A84" s="12" t="s">
        <v>19</v>
      </c>
      <c r="B84" s="13" t="s">
        <v>38</v>
      </c>
      <c r="C84" s="12">
        <v>861</v>
      </c>
      <c r="D84" s="12">
        <v>1224</v>
      </c>
      <c r="E84" s="12">
        <v>982</v>
      </c>
      <c r="F84" s="3">
        <v>589</v>
      </c>
      <c r="G84" s="3">
        <v>505</v>
      </c>
      <c r="H84" s="3">
        <v>742</v>
      </c>
      <c r="I84" s="3">
        <v>734.391</v>
      </c>
      <c r="J84" s="3">
        <v>748</v>
      </c>
      <c r="K84" s="3">
        <v>737</v>
      </c>
      <c r="L84" s="3">
        <v>772</v>
      </c>
      <c r="M84" s="2">
        <v>751</v>
      </c>
      <c r="N84" s="28">
        <v>660</v>
      </c>
      <c r="O84" s="29">
        <v>476</v>
      </c>
      <c r="P84" s="30">
        <v>514</v>
      </c>
      <c r="Q84" s="37">
        <v>562</v>
      </c>
      <c r="R84" s="37">
        <v>634</v>
      </c>
      <c r="S84" s="31">
        <v>829.17</v>
      </c>
      <c r="T84" s="31">
        <v>857.389</v>
      </c>
      <c r="U84" s="31">
        <v>836.925</v>
      </c>
      <c r="V84" s="31">
        <v>869.515</v>
      </c>
    </row>
    <row r="85" spans="1:22" ht="12.75">
      <c r="A85" s="12" t="s">
        <v>20</v>
      </c>
      <c r="B85" s="13" t="s">
        <v>38</v>
      </c>
      <c r="C85" s="12">
        <v>89</v>
      </c>
      <c r="D85" s="12">
        <v>100</v>
      </c>
      <c r="E85" s="12">
        <v>115</v>
      </c>
      <c r="F85" s="3">
        <v>119</v>
      </c>
      <c r="G85" s="3">
        <v>99</v>
      </c>
      <c r="H85" s="14">
        <v>83</v>
      </c>
      <c r="I85" s="14">
        <v>70.286</v>
      </c>
      <c r="J85" s="3">
        <v>53</v>
      </c>
      <c r="K85" s="3">
        <v>74</v>
      </c>
      <c r="L85" s="3">
        <v>87</v>
      </c>
      <c r="M85" s="2">
        <v>72</v>
      </c>
      <c r="N85" s="28">
        <v>64</v>
      </c>
      <c r="O85" s="29">
        <v>81</v>
      </c>
      <c r="P85" s="30">
        <v>86</v>
      </c>
      <c r="Q85" s="37">
        <v>83</v>
      </c>
      <c r="R85" s="37">
        <v>76</v>
      </c>
      <c r="S85" s="31">
        <v>75.527</v>
      </c>
      <c r="T85" s="31">
        <v>79.311</v>
      </c>
      <c r="U85" s="31">
        <v>76.934</v>
      </c>
      <c r="V85" s="31">
        <v>72.537</v>
      </c>
    </row>
    <row r="86" spans="1:22" ht="12.75">
      <c r="A86" s="6" t="s">
        <v>21</v>
      </c>
      <c r="B86" s="7" t="s">
        <v>39</v>
      </c>
      <c r="C86" s="6">
        <v>1496</v>
      </c>
      <c r="D86" s="6">
        <v>1901</v>
      </c>
      <c r="E86" s="6">
        <v>1697</v>
      </c>
      <c r="F86" s="8">
        <v>1276</v>
      </c>
      <c r="G86" s="8">
        <v>1072</v>
      </c>
      <c r="H86" s="8">
        <v>1413</v>
      </c>
      <c r="I86" s="8">
        <v>1249.569</v>
      </c>
      <c r="J86" s="8">
        <v>1328</v>
      </c>
      <c r="K86" s="8">
        <v>1299</v>
      </c>
      <c r="L86" s="8">
        <v>1332</v>
      </c>
      <c r="M86" s="1">
        <v>1225</v>
      </c>
      <c r="N86" s="24">
        <v>1107</v>
      </c>
      <c r="O86" s="25">
        <v>944</v>
      </c>
      <c r="P86" s="26">
        <v>1058</v>
      </c>
      <c r="Q86" s="27">
        <v>1295</v>
      </c>
      <c r="R86" s="27">
        <v>1355</v>
      </c>
      <c r="S86" s="16">
        <f>SUM(S83:S85)</f>
        <v>1480.816</v>
      </c>
      <c r="T86" s="16">
        <v>1728.53</v>
      </c>
      <c r="U86" s="16">
        <v>1615.247</v>
      </c>
      <c r="V86" s="16">
        <v>1604.929</v>
      </c>
    </row>
    <row r="87" spans="1:22" ht="12.75">
      <c r="A87" s="12" t="s">
        <v>22</v>
      </c>
      <c r="B87" s="13" t="s">
        <v>38</v>
      </c>
      <c r="C87" s="12">
        <v>210</v>
      </c>
      <c r="D87" s="12">
        <v>434</v>
      </c>
      <c r="E87" s="12">
        <v>215</v>
      </c>
      <c r="F87" s="3">
        <v>242</v>
      </c>
      <c r="G87" s="3">
        <v>276</v>
      </c>
      <c r="H87" s="3">
        <v>284</v>
      </c>
      <c r="I87" s="3">
        <v>171.993</v>
      </c>
      <c r="J87" s="3">
        <v>243</v>
      </c>
      <c r="K87" s="3">
        <v>184</v>
      </c>
      <c r="L87" s="3">
        <v>186</v>
      </c>
      <c r="M87" s="2">
        <v>121</v>
      </c>
      <c r="N87" s="28">
        <v>81</v>
      </c>
      <c r="O87" s="29">
        <v>130</v>
      </c>
      <c r="P87" s="30">
        <v>177</v>
      </c>
      <c r="Q87" s="37">
        <v>343</v>
      </c>
      <c r="R87" s="37">
        <v>428</v>
      </c>
      <c r="S87" s="32">
        <v>443.939</v>
      </c>
      <c r="T87" s="32">
        <v>447.007</v>
      </c>
      <c r="U87" s="32">
        <v>430.27</v>
      </c>
      <c r="V87" s="32">
        <v>320.088</v>
      </c>
    </row>
    <row r="88" spans="1:22" ht="12.75">
      <c r="A88" s="12" t="s">
        <v>23</v>
      </c>
      <c r="B88" s="13" t="s">
        <v>38</v>
      </c>
      <c r="C88" s="12">
        <v>103</v>
      </c>
      <c r="D88" s="12">
        <v>83</v>
      </c>
      <c r="E88" s="12">
        <v>107</v>
      </c>
      <c r="F88" s="3">
        <v>94</v>
      </c>
      <c r="G88" s="3">
        <v>100</v>
      </c>
      <c r="H88" s="3">
        <v>126</v>
      </c>
      <c r="I88" s="3">
        <v>111.043</v>
      </c>
      <c r="J88" s="3">
        <v>158</v>
      </c>
      <c r="K88" s="3">
        <v>101</v>
      </c>
      <c r="L88" s="3">
        <v>124</v>
      </c>
      <c r="M88" s="2">
        <v>122</v>
      </c>
      <c r="N88" s="28">
        <v>123</v>
      </c>
      <c r="O88" s="29">
        <v>126</v>
      </c>
      <c r="P88" s="30">
        <v>140</v>
      </c>
      <c r="Q88" s="37">
        <v>139</v>
      </c>
      <c r="R88" s="37">
        <v>150</v>
      </c>
      <c r="S88" s="32">
        <v>153.242</v>
      </c>
      <c r="T88" s="32">
        <v>148.816</v>
      </c>
      <c r="U88" s="32">
        <v>149.075</v>
      </c>
      <c r="V88" s="32">
        <v>206.554</v>
      </c>
    </row>
    <row r="89" spans="1:22" ht="12.75">
      <c r="A89" s="12" t="s">
        <v>24</v>
      </c>
      <c r="B89" s="13" t="s">
        <v>38</v>
      </c>
      <c r="C89" s="12">
        <v>252</v>
      </c>
      <c r="D89" s="12">
        <v>258</v>
      </c>
      <c r="E89" s="12">
        <v>213</v>
      </c>
      <c r="F89" s="3">
        <v>126</v>
      </c>
      <c r="G89" s="3">
        <v>231</v>
      </c>
      <c r="H89" s="14">
        <v>227</v>
      </c>
      <c r="I89" s="14">
        <v>165.307</v>
      </c>
      <c r="J89" s="3">
        <v>170</v>
      </c>
      <c r="K89" s="3">
        <v>188</v>
      </c>
      <c r="L89" s="3">
        <v>203</v>
      </c>
      <c r="M89" s="2">
        <v>182</v>
      </c>
      <c r="N89" s="28">
        <v>182</v>
      </c>
      <c r="O89" s="29">
        <v>184</v>
      </c>
      <c r="P89" s="30">
        <v>160</v>
      </c>
      <c r="Q89" s="37">
        <v>185</v>
      </c>
      <c r="R89" s="37">
        <v>169</v>
      </c>
      <c r="S89" s="32">
        <v>199.62</v>
      </c>
      <c r="T89" s="32">
        <v>190.838</v>
      </c>
      <c r="U89" s="32">
        <v>219.273</v>
      </c>
      <c r="V89" s="32">
        <v>192.277</v>
      </c>
    </row>
    <row r="90" spans="1:22" ht="12.75">
      <c r="A90" s="6" t="s">
        <v>25</v>
      </c>
      <c r="B90" s="7" t="s">
        <v>39</v>
      </c>
      <c r="C90" s="6">
        <v>565</v>
      </c>
      <c r="D90" s="6">
        <v>775</v>
      </c>
      <c r="E90" s="6">
        <v>535</v>
      </c>
      <c r="F90" s="8">
        <v>462</v>
      </c>
      <c r="G90" s="8">
        <v>607</v>
      </c>
      <c r="H90" s="8">
        <v>637</v>
      </c>
      <c r="I90" s="8">
        <v>448.34299999999996</v>
      </c>
      <c r="J90" s="8">
        <v>571</v>
      </c>
      <c r="K90" s="8">
        <v>473</v>
      </c>
      <c r="L90" s="8">
        <v>513</v>
      </c>
      <c r="M90" s="1">
        <v>425</v>
      </c>
      <c r="N90" s="24">
        <v>386</v>
      </c>
      <c r="O90" s="25">
        <v>440</v>
      </c>
      <c r="P90" s="26">
        <v>477</v>
      </c>
      <c r="Q90" s="27">
        <v>667</v>
      </c>
      <c r="R90" s="27">
        <v>747</v>
      </c>
      <c r="S90" s="16">
        <f>SUM(S87:S89)</f>
        <v>796.801</v>
      </c>
      <c r="T90" s="16">
        <v>786.661</v>
      </c>
      <c r="U90" s="16">
        <v>798.618</v>
      </c>
      <c r="V90" s="16">
        <v>718.919</v>
      </c>
    </row>
    <row r="91" spans="1:22" ht="12.75">
      <c r="A91" s="12" t="s">
        <v>26</v>
      </c>
      <c r="B91" s="13" t="s">
        <v>38</v>
      </c>
      <c r="C91" s="12">
        <v>186</v>
      </c>
      <c r="D91" s="12">
        <v>169</v>
      </c>
      <c r="E91" s="12">
        <v>161</v>
      </c>
      <c r="F91" s="3">
        <v>155</v>
      </c>
      <c r="G91" s="3">
        <v>205</v>
      </c>
      <c r="H91" s="3">
        <v>201</v>
      </c>
      <c r="I91" s="3">
        <v>195.416</v>
      </c>
      <c r="J91" s="3">
        <v>220</v>
      </c>
      <c r="K91" s="3">
        <v>258</v>
      </c>
      <c r="L91" s="3">
        <v>246</v>
      </c>
      <c r="M91" s="2">
        <v>265</v>
      </c>
      <c r="N91" s="28">
        <v>294</v>
      </c>
      <c r="O91" s="29">
        <v>275</v>
      </c>
      <c r="P91" s="30">
        <v>303</v>
      </c>
      <c r="Q91" s="37">
        <v>362</v>
      </c>
      <c r="R91" s="37">
        <v>331</v>
      </c>
      <c r="S91" s="32">
        <v>316.751</v>
      </c>
      <c r="T91" s="32">
        <v>354.324</v>
      </c>
      <c r="U91" s="32">
        <v>306.47</v>
      </c>
      <c r="V91" s="32">
        <v>308.2</v>
      </c>
    </row>
    <row r="92" spans="1:22" ht="12.75">
      <c r="A92" s="12" t="s">
        <v>27</v>
      </c>
      <c r="B92" s="13" t="s">
        <v>38</v>
      </c>
      <c r="C92" s="12">
        <v>106</v>
      </c>
      <c r="D92" s="12">
        <v>141</v>
      </c>
      <c r="E92" s="12">
        <v>187</v>
      </c>
      <c r="F92" s="3">
        <v>171</v>
      </c>
      <c r="G92" s="3">
        <v>160</v>
      </c>
      <c r="H92" s="3">
        <v>197</v>
      </c>
      <c r="I92" s="3">
        <v>218.566</v>
      </c>
      <c r="J92" s="3">
        <v>183</v>
      </c>
      <c r="K92" s="3">
        <v>182</v>
      </c>
      <c r="L92" s="3">
        <v>197</v>
      </c>
      <c r="M92" s="2">
        <v>208</v>
      </c>
      <c r="N92" s="28">
        <v>149</v>
      </c>
      <c r="O92" s="29">
        <v>200</v>
      </c>
      <c r="P92" s="30">
        <v>196</v>
      </c>
      <c r="Q92" s="37">
        <v>220</v>
      </c>
      <c r="R92" s="37">
        <v>231</v>
      </c>
      <c r="S92" s="32">
        <v>225.413</v>
      </c>
      <c r="T92" s="32">
        <v>201.87</v>
      </c>
      <c r="U92" s="32">
        <v>179.978</v>
      </c>
      <c r="V92" s="32">
        <v>206.631</v>
      </c>
    </row>
    <row r="93" spans="1:22" ht="12.75">
      <c r="A93" s="12" t="s">
        <v>41</v>
      </c>
      <c r="B93" s="13" t="s">
        <v>38</v>
      </c>
      <c r="C93" s="12">
        <v>469</v>
      </c>
      <c r="D93" s="12">
        <v>385</v>
      </c>
      <c r="E93" s="12">
        <v>411</v>
      </c>
      <c r="F93" s="3">
        <v>371</v>
      </c>
      <c r="G93" s="3">
        <v>407</v>
      </c>
      <c r="H93" s="14">
        <v>393</v>
      </c>
      <c r="I93" s="14">
        <v>395.912</v>
      </c>
      <c r="J93" s="3">
        <v>309</v>
      </c>
      <c r="K93" s="3">
        <v>337</v>
      </c>
      <c r="L93" s="3">
        <v>262</v>
      </c>
      <c r="M93" s="2">
        <v>287</v>
      </c>
      <c r="N93" s="28">
        <v>297</v>
      </c>
      <c r="O93" s="29">
        <v>335</v>
      </c>
      <c r="P93" s="30">
        <v>343</v>
      </c>
      <c r="Q93" s="37">
        <v>420</v>
      </c>
      <c r="R93" s="37">
        <v>360</v>
      </c>
      <c r="S93" s="32">
        <v>425.281</v>
      </c>
      <c r="T93" s="32">
        <v>416.659</v>
      </c>
      <c r="U93" s="32">
        <v>550.659</v>
      </c>
      <c r="V93" s="32">
        <v>484.628</v>
      </c>
    </row>
    <row r="94" spans="1:22" ht="12.75">
      <c r="A94" s="6" t="s">
        <v>28</v>
      </c>
      <c r="B94" s="7" t="s">
        <v>39</v>
      </c>
      <c r="C94" s="6">
        <v>761</v>
      </c>
      <c r="D94" s="6">
        <v>695</v>
      </c>
      <c r="E94" s="6">
        <v>759</v>
      </c>
      <c r="F94" s="8">
        <v>697</v>
      </c>
      <c r="G94" s="8">
        <v>772</v>
      </c>
      <c r="H94" s="8">
        <v>791</v>
      </c>
      <c r="I94" s="8">
        <v>809.894</v>
      </c>
      <c r="J94" s="8">
        <v>712</v>
      </c>
      <c r="K94" s="8">
        <v>777</v>
      </c>
      <c r="L94" s="8">
        <v>705</v>
      </c>
      <c r="M94" s="1">
        <v>760</v>
      </c>
      <c r="N94" s="24">
        <v>740</v>
      </c>
      <c r="O94" s="25">
        <v>810</v>
      </c>
      <c r="P94" s="26">
        <v>842</v>
      </c>
      <c r="Q94" s="27">
        <v>1002</v>
      </c>
      <c r="R94" s="27">
        <v>922</v>
      </c>
      <c r="S94" s="16">
        <f>SUM(S91:S93)</f>
        <v>967.4449999999999</v>
      </c>
      <c r="T94" s="16">
        <v>972.853</v>
      </c>
      <c r="U94" s="16">
        <v>1037.107</v>
      </c>
      <c r="V94" s="16">
        <v>999.459</v>
      </c>
    </row>
    <row r="95" spans="1:22" ht="12.75">
      <c r="A95" s="9" t="s">
        <v>29</v>
      </c>
      <c r="B95" s="7" t="s">
        <v>37</v>
      </c>
      <c r="C95" s="6">
        <v>2822</v>
      </c>
      <c r="D95" s="6">
        <v>3371</v>
      </c>
      <c r="E95" s="6">
        <v>2991</v>
      </c>
      <c r="F95" s="8">
        <v>2435</v>
      </c>
      <c r="G95" s="8">
        <v>2451</v>
      </c>
      <c r="H95" s="8">
        <v>2841</v>
      </c>
      <c r="I95" s="8">
        <v>2507.806</v>
      </c>
      <c r="J95" s="8">
        <v>2611</v>
      </c>
      <c r="K95" s="8">
        <v>2549</v>
      </c>
      <c r="L95" s="8">
        <v>2550</v>
      </c>
      <c r="M95" s="1">
        <v>2410</v>
      </c>
      <c r="N95" s="27">
        <v>2233</v>
      </c>
      <c r="O95" s="33">
        <v>2194</v>
      </c>
      <c r="P95" s="26">
        <v>2377</v>
      </c>
      <c r="Q95" s="27">
        <v>2963</v>
      </c>
      <c r="R95" s="27">
        <v>3024</v>
      </c>
      <c r="S95" s="16">
        <f>+S86+S90+S94</f>
        <v>3245.062</v>
      </c>
      <c r="T95" s="16">
        <v>3488.044</v>
      </c>
      <c r="U95" s="16">
        <v>3450.972</v>
      </c>
      <c r="V95" s="16">
        <v>3323.307</v>
      </c>
    </row>
    <row r="96" spans="1:22" ht="12.75">
      <c r="A96" s="15" t="s">
        <v>32</v>
      </c>
      <c r="B96" s="7" t="s">
        <v>40</v>
      </c>
      <c r="C96" s="6">
        <v>9895</v>
      </c>
      <c r="D96" s="6">
        <v>9836</v>
      </c>
      <c r="E96" s="6">
        <v>9775</v>
      </c>
      <c r="F96" s="8">
        <v>10018</v>
      </c>
      <c r="G96" s="8">
        <v>11490</v>
      </c>
      <c r="H96" s="11">
        <v>11335</v>
      </c>
      <c r="I96" s="11">
        <v>11617.516</v>
      </c>
      <c r="J96" s="8">
        <v>11175</v>
      </c>
      <c r="K96" s="8">
        <v>10180</v>
      </c>
      <c r="L96" s="8">
        <v>9512</v>
      </c>
      <c r="M96" s="1">
        <v>9457</v>
      </c>
      <c r="N96" s="24">
        <v>8430</v>
      </c>
      <c r="O96" s="20">
        <v>8372</v>
      </c>
      <c r="P96" s="34">
        <v>9134</v>
      </c>
      <c r="Q96" s="27">
        <v>9557</v>
      </c>
      <c r="R96" s="27">
        <v>9563</v>
      </c>
      <c r="S96" s="16">
        <f>+S69+S82+S95</f>
        <v>10395.847</v>
      </c>
      <c r="T96" s="16">
        <v>10781.646</v>
      </c>
      <c r="U96" s="16">
        <v>10955.141</v>
      </c>
      <c r="V96" s="16">
        <v>11563.202</v>
      </c>
    </row>
  </sheetData>
  <mergeCells count="22">
    <mergeCell ref="U2:U3"/>
    <mergeCell ref="O2:O3"/>
    <mergeCell ref="P2:P3"/>
    <mergeCell ref="V2:V3"/>
    <mergeCell ref="S2:S3"/>
    <mergeCell ref="T2:T3"/>
    <mergeCell ref="R2:R3"/>
    <mergeCell ref="A2:B2"/>
    <mergeCell ref="H2:H3"/>
    <mergeCell ref="I2:I3"/>
    <mergeCell ref="J2:J3"/>
    <mergeCell ref="K2:K3"/>
    <mergeCell ref="C2:C3"/>
    <mergeCell ref="G2:G3"/>
    <mergeCell ref="E2:E3"/>
    <mergeCell ref="D2:D3"/>
    <mergeCell ref="F2:F3"/>
    <mergeCell ref="M35:O35"/>
    <mergeCell ref="Q2:Q3"/>
    <mergeCell ref="L2:L3"/>
    <mergeCell ref="M2:M3"/>
    <mergeCell ref="N2:N3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lt3506</dc:creator>
  <cp:keywords/>
  <dc:description/>
  <cp:lastModifiedBy>Kecskés Beatrix</cp:lastModifiedBy>
  <cp:lastPrinted>2016-08-08T08:12:39Z</cp:lastPrinted>
  <dcterms:created xsi:type="dcterms:W3CDTF">2010-07-14T09:46:04Z</dcterms:created>
  <dcterms:modified xsi:type="dcterms:W3CDTF">2020-10-15T10:32:05Z</dcterms:modified>
  <cp:category/>
  <cp:version/>
  <cp:contentType/>
  <cp:contentStatus/>
</cp:coreProperties>
</file>