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6.2.4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Tokaji K?rolyn?</author>
    <author>B?din? Vajda Gy?rgyi Dr.</author>
    <author>Gy?rke Judit</author>
  </authors>
  <commentList>
    <comment ref="A1" authorId="0">
      <text>
        <r>
          <rPr>
            <sz val="8"/>
            <rFont val="Tahoma"/>
            <family val="2"/>
          </rPr>
          <t>Forrás: Emberi Erőforrások Minisztériuma. 
Lakcím szerint, fogorvosokkal együtt.
2005–2006-ban az ideiglenesen töröltek adatai nélkül.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A65" authorId="2">
      <text>
        <r>
          <rPr>
            <sz val="8"/>
            <rFont val="Tahoma"/>
            <family val="2"/>
          </rPr>
          <t xml:space="preserve">2010-től területre nem bontható adatokkal együtt.
</t>
        </r>
      </text>
    </comment>
    <comment ref="A34" authorId="2">
      <text>
        <r>
          <rPr>
            <sz val="8"/>
            <rFont val="Tahoma"/>
            <family val="2"/>
          </rPr>
          <t xml:space="preserve">2010-től területre nem bontható adatokkal együtt.
</t>
        </r>
      </text>
    </comment>
  </commentList>
</comments>
</file>

<file path=xl/sharedStrings.xml><?xml version="1.0" encoding="utf-8"?>
<sst xmlns="http://schemas.openxmlformats.org/spreadsheetml/2006/main" count="126" uniqueCount="42">
  <si>
    <t>Területi egység</t>
  </si>
  <si>
    <t>neve</t>
  </si>
  <si>
    <t>szintje</t>
  </si>
  <si>
    <t>$Dolgozó orvos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</si>
  <si>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</si>
  <si>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</si>
  <si>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</si>
  <si>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</si>
  <si>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</si>
  <si>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</si>
  <si>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</si>
  <si>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Veszprém</t>
  </si>
  <si>
    <t>régió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</si>
  <si>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</si>
  <si>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</si>
  <si>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</si>
  <si>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</si>
  <si>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</si>
  <si>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</si>
  <si>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</si>
  <si>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</si>
  <si>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</si>
  <si>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</si>
  <si>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</si>
  <si>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</si>
  <si>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</si>
  <si>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</si>
  <si>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</si>
  <si>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</si>
  <si>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</si>
  <si>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</si>
  <si>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</si>
  <si>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Dél-Alföld</t>
  </si>
  <si>
    <t>Alföld és Észak</t>
  </si>
  <si>
    <t>Ország összesen</t>
  </si>
  <si>
    <t>ország</t>
  </si>
  <si>
    <t>$Dolgozó orvos tízezer lakosra</t>
  </si>
  <si>
    <t>Pest</t>
  </si>
  <si>
    <t>Komárom-Esztergom</t>
  </si>
  <si>
    <t>Közép-Dunántúl</t>
  </si>
  <si>
    <t>Csongrád-Csanád</t>
  </si>
  <si>
    <t>6.2.4.1. Dolgozó orvosok megye és régió szerint, december 31. (2002–)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</si>
</sst>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_-* #,##0.00\ _F_t_-;\-* #,##0.00\ _F_t_-;_-* \-??\ _F_t_-;_-@_-"/>
  </numFmts>
  <fonts count="39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66" fontId="0" fillId="0" borderId="0" applyBorder="0" applyProtection="0">
      <alignment vertical="center"/>
    </xf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56" applyFont="1" applyFill="1">
      <alignment/>
      <protection/>
    </xf>
    <xf numFmtId="3" fontId="4" fillId="0" borderId="0" xfId="46" applyNumberFormat="1" applyFont="1" applyBorder="1" applyAlignment="1" applyProtection="1">
      <alignment horizontal="right" wrapText="1"/>
      <protection/>
    </xf>
    <xf numFmtId="3" fontId="4" fillId="0" borderId="0" xfId="0" applyNumberFormat="1" applyFont="1" applyAlignment="1">
      <alignment/>
    </xf>
    <xf numFmtId="3" fontId="4" fillId="0" borderId="0" xfId="46" applyNumberFormat="1" applyFont="1" applyBorder="1" applyAlignment="1" applyProtection="1">
      <alignment/>
      <protection/>
    </xf>
    <xf numFmtId="3" fontId="4" fillId="0" borderId="0" xfId="46" applyNumberFormat="1" applyFont="1" applyBorder="1" applyAlignment="1" applyProtection="1">
      <alignment/>
      <protection locked="0"/>
    </xf>
    <xf numFmtId="0" fontId="3" fillId="0" borderId="0" xfId="56" applyFont="1" applyFill="1">
      <alignment/>
      <protection/>
    </xf>
    <xf numFmtId="3" fontId="3" fillId="0" borderId="0" xfId="46" applyNumberFormat="1" applyFont="1" applyBorder="1" applyAlignment="1" applyProtection="1">
      <alignment horizontal="right" wrapText="1"/>
      <protection/>
    </xf>
    <xf numFmtId="3" fontId="3" fillId="0" borderId="0" xfId="0" applyNumberFormat="1" applyFont="1" applyAlignment="1">
      <alignment/>
    </xf>
    <xf numFmtId="3" fontId="3" fillId="0" borderId="0" xfId="46" applyNumberFormat="1" applyFont="1" applyBorder="1" applyAlignment="1" applyProtection="1">
      <alignment/>
      <protection/>
    </xf>
    <xf numFmtId="3" fontId="4" fillId="0" borderId="0" xfId="46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 2" xfId="55"/>
    <cellStyle name="Normál 2 5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4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5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6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7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8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9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0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1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2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3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4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5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6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7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8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19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20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21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22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23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381000</xdr:colOff>
      <xdr:row>58</xdr:row>
      <xdr:rowOff>114300</xdr:rowOff>
    </xdr:to>
    <xdr:sp fLocksText="0">
      <xdr:nvSpPr>
        <xdr:cNvPr id="24" name="shapetype_202" hidden="1"/>
        <xdr:cNvSpPr txBox="1">
          <a:spLocks noChangeArrowheads="1"/>
        </xdr:cNvSpPr>
      </xdr:nvSpPr>
      <xdr:spPr>
        <a:xfrm>
          <a:off x="0" y="0"/>
          <a:ext cx="9525000" cy="850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2.00390625" style="2" customWidth="1"/>
    <col min="3" max="20" width="6.8515625" style="1" customWidth="1"/>
    <col min="21" max="16384" width="9.140625" style="1" customWidth="1"/>
  </cols>
  <sheetData>
    <row r="1" spans="1:9" s="29" customFormat="1" ht="19.5" customHeight="1">
      <c r="A1" s="29" t="s">
        <v>41</v>
      </c>
      <c r="I1" s="30"/>
    </row>
    <row r="2" spans="1:20" ht="11.25">
      <c r="A2" s="32" t="s">
        <v>0</v>
      </c>
      <c r="B2" s="32"/>
      <c r="C2" s="31">
        <v>2002</v>
      </c>
      <c r="D2" s="31">
        <v>2003</v>
      </c>
      <c r="E2" s="31">
        <v>2004</v>
      </c>
      <c r="F2" s="31">
        <v>2005</v>
      </c>
      <c r="G2" s="31">
        <v>2006</v>
      </c>
      <c r="H2" s="31">
        <v>2007</v>
      </c>
      <c r="I2" s="31">
        <v>2008</v>
      </c>
      <c r="J2" s="31">
        <v>2009</v>
      </c>
      <c r="K2" s="31">
        <v>2010</v>
      </c>
      <c r="L2" s="31">
        <v>2011</v>
      </c>
      <c r="M2" s="31">
        <v>2012</v>
      </c>
      <c r="N2" s="31">
        <v>2013</v>
      </c>
      <c r="O2" s="31">
        <v>2014</v>
      </c>
      <c r="P2" s="31">
        <v>2015</v>
      </c>
      <c r="Q2" s="31">
        <v>2016</v>
      </c>
      <c r="R2" s="31">
        <v>2017</v>
      </c>
      <c r="S2" s="31">
        <v>2018</v>
      </c>
      <c r="T2" s="31">
        <v>2019</v>
      </c>
    </row>
    <row r="3" spans="1:20" ht="11.25">
      <c r="A3" s="11" t="s">
        <v>1</v>
      </c>
      <c r="B3" s="1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" ht="11.25">
      <c r="A4" s="5" t="s">
        <v>3</v>
      </c>
      <c r="B4" s="6"/>
    </row>
    <row r="5" spans="1:20" s="10" customFormat="1" ht="11.25">
      <c r="A5" s="8" t="s">
        <v>4</v>
      </c>
      <c r="B5" s="28" t="s">
        <v>5</v>
      </c>
      <c r="C5" s="13">
        <v>14028</v>
      </c>
      <c r="D5" s="13">
        <v>14001</v>
      </c>
      <c r="E5" s="13">
        <v>14921</v>
      </c>
      <c r="F5" s="13">
        <v>11780</v>
      </c>
      <c r="G5" s="14">
        <v>12713</v>
      </c>
      <c r="H5" s="14">
        <v>12006</v>
      </c>
      <c r="I5" s="15">
        <v>13357</v>
      </c>
      <c r="J5" s="15">
        <v>12943</v>
      </c>
      <c r="K5" s="14">
        <v>11534</v>
      </c>
      <c r="L5" s="14">
        <v>10560</v>
      </c>
      <c r="M5" s="14">
        <v>11001</v>
      </c>
      <c r="N5" s="14">
        <v>12066</v>
      </c>
      <c r="O5" s="13">
        <v>11432</v>
      </c>
      <c r="P5" s="13">
        <v>10737</v>
      </c>
      <c r="Q5" s="13">
        <v>11121</v>
      </c>
      <c r="R5" s="13">
        <v>11581</v>
      </c>
      <c r="S5" s="13">
        <v>11859</v>
      </c>
      <c r="T5" s="13">
        <v>12302</v>
      </c>
    </row>
    <row r="6" spans="1:20" s="10" customFormat="1" ht="11.25">
      <c r="A6" s="7" t="s">
        <v>37</v>
      </c>
      <c r="B6" s="28" t="s">
        <v>6</v>
      </c>
      <c r="C6" s="13">
        <v>1929</v>
      </c>
      <c r="D6" s="13">
        <v>1894</v>
      </c>
      <c r="E6" s="13">
        <v>1970</v>
      </c>
      <c r="F6" s="13">
        <v>1812</v>
      </c>
      <c r="G6" s="14">
        <v>1981</v>
      </c>
      <c r="H6" s="14">
        <v>1821</v>
      </c>
      <c r="I6" s="15">
        <v>2071</v>
      </c>
      <c r="J6" s="15">
        <v>2065</v>
      </c>
      <c r="K6" s="14">
        <v>1919</v>
      </c>
      <c r="L6" s="14">
        <v>3241</v>
      </c>
      <c r="M6" s="14">
        <v>3450</v>
      </c>
      <c r="N6" s="14">
        <v>3247</v>
      </c>
      <c r="O6" s="13">
        <v>3764</v>
      </c>
      <c r="P6" s="13">
        <v>3419</v>
      </c>
      <c r="Q6" s="13">
        <v>3541</v>
      </c>
      <c r="R6" s="13">
        <v>3676</v>
      </c>
      <c r="S6" s="13">
        <v>3882</v>
      </c>
      <c r="T6" s="13">
        <v>4026</v>
      </c>
    </row>
    <row r="7" spans="1:20" ht="11.25">
      <c r="A7" s="9" t="s">
        <v>7</v>
      </c>
      <c r="B7" s="28" t="s">
        <v>8</v>
      </c>
      <c r="C7" s="15">
        <v>15957</v>
      </c>
      <c r="D7" s="16">
        <v>15895</v>
      </c>
      <c r="E7" s="16">
        <v>16891</v>
      </c>
      <c r="F7" s="16">
        <v>13592</v>
      </c>
      <c r="G7" s="14">
        <v>14694</v>
      </c>
      <c r="H7" s="14">
        <v>13827</v>
      </c>
      <c r="I7" s="15">
        <v>15428</v>
      </c>
      <c r="J7" s="15">
        <v>15008</v>
      </c>
      <c r="K7" s="14">
        <v>13453</v>
      </c>
      <c r="L7" s="14">
        <v>13801</v>
      </c>
      <c r="M7" s="14">
        <v>14451</v>
      </c>
      <c r="N7" s="14">
        <v>15313</v>
      </c>
      <c r="O7" s="14">
        <f>SUM(O5:O6)</f>
        <v>15196</v>
      </c>
      <c r="P7" s="14">
        <v>14156</v>
      </c>
      <c r="Q7" s="14">
        <v>14662</v>
      </c>
      <c r="R7" s="14">
        <v>15257</v>
      </c>
      <c r="S7" s="14">
        <v>15741</v>
      </c>
      <c r="T7" s="14">
        <v>16328</v>
      </c>
    </row>
    <row r="8" spans="1:20" ht="11.25">
      <c r="A8" s="2" t="s">
        <v>9</v>
      </c>
      <c r="B8" s="17" t="s">
        <v>10</v>
      </c>
      <c r="C8" s="18">
        <v>908</v>
      </c>
      <c r="D8" s="18">
        <v>1009</v>
      </c>
      <c r="E8" s="18">
        <v>658</v>
      </c>
      <c r="F8" s="18">
        <v>331</v>
      </c>
      <c r="G8" s="19">
        <v>885</v>
      </c>
      <c r="H8" s="19">
        <v>808</v>
      </c>
      <c r="I8" s="19">
        <v>907</v>
      </c>
      <c r="J8" s="19">
        <v>901</v>
      </c>
      <c r="K8" s="19">
        <v>879</v>
      </c>
      <c r="L8" s="19">
        <v>1024</v>
      </c>
      <c r="M8" s="19">
        <v>1061</v>
      </c>
      <c r="N8" s="19">
        <v>1065</v>
      </c>
      <c r="O8" s="18">
        <v>1141</v>
      </c>
      <c r="P8" s="18">
        <v>1042</v>
      </c>
      <c r="Q8" s="18">
        <v>1094</v>
      </c>
      <c r="R8" s="18">
        <v>1134</v>
      </c>
      <c r="S8" s="18">
        <v>1185</v>
      </c>
      <c r="T8" s="18">
        <v>1227</v>
      </c>
    </row>
    <row r="9" spans="1:20" ht="11.25">
      <c r="A9" s="2" t="s">
        <v>38</v>
      </c>
      <c r="B9" s="17" t="s">
        <v>10</v>
      </c>
      <c r="C9" s="18">
        <v>773</v>
      </c>
      <c r="D9" s="18">
        <v>815</v>
      </c>
      <c r="E9" s="18">
        <v>808</v>
      </c>
      <c r="F9" s="18">
        <v>716</v>
      </c>
      <c r="G9" s="19">
        <v>755</v>
      </c>
      <c r="H9" s="19">
        <v>711</v>
      </c>
      <c r="I9" s="19">
        <v>781</v>
      </c>
      <c r="J9" s="19">
        <v>751</v>
      </c>
      <c r="K9" s="19">
        <v>667</v>
      </c>
      <c r="L9" s="19">
        <v>731</v>
      </c>
      <c r="M9" s="19">
        <v>749</v>
      </c>
      <c r="N9" s="19">
        <v>750</v>
      </c>
      <c r="O9" s="18">
        <v>850</v>
      </c>
      <c r="P9" s="18">
        <v>743</v>
      </c>
      <c r="Q9" s="18">
        <v>760</v>
      </c>
      <c r="R9" s="18">
        <v>777</v>
      </c>
      <c r="S9" s="18">
        <v>794</v>
      </c>
      <c r="T9" s="18">
        <v>820</v>
      </c>
    </row>
    <row r="10" spans="1:20" ht="11.25">
      <c r="A10" s="2" t="s">
        <v>11</v>
      </c>
      <c r="B10" s="17" t="s">
        <v>10</v>
      </c>
      <c r="C10" s="18">
        <v>1012</v>
      </c>
      <c r="D10" s="18">
        <v>1031</v>
      </c>
      <c r="E10" s="18">
        <v>1055</v>
      </c>
      <c r="F10" s="18">
        <v>884</v>
      </c>
      <c r="G10" s="19">
        <v>956</v>
      </c>
      <c r="H10" s="19">
        <v>865</v>
      </c>
      <c r="I10" s="19">
        <v>961</v>
      </c>
      <c r="J10" s="19">
        <v>920</v>
      </c>
      <c r="K10" s="19">
        <v>760</v>
      </c>
      <c r="L10" s="19">
        <v>846</v>
      </c>
      <c r="M10" s="19">
        <v>912</v>
      </c>
      <c r="N10" s="19">
        <v>889</v>
      </c>
      <c r="O10" s="18">
        <v>1069</v>
      </c>
      <c r="P10" s="18">
        <v>918</v>
      </c>
      <c r="Q10" s="18">
        <v>932</v>
      </c>
      <c r="R10" s="18">
        <v>953</v>
      </c>
      <c r="S10" s="18">
        <v>1004</v>
      </c>
      <c r="T10" s="18">
        <v>1019</v>
      </c>
    </row>
    <row r="11" spans="1:20" ht="11.25">
      <c r="A11" s="7" t="s">
        <v>39</v>
      </c>
      <c r="B11" s="12" t="s">
        <v>12</v>
      </c>
      <c r="C11" s="15">
        <v>2693</v>
      </c>
      <c r="D11" s="16">
        <v>2855</v>
      </c>
      <c r="E11" s="16">
        <v>2521</v>
      </c>
      <c r="F11" s="16">
        <v>1931</v>
      </c>
      <c r="G11" s="14">
        <v>2596</v>
      </c>
      <c r="H11" s="14">
        <v>2384</v>
      </c>
      <c r="I11" s="15">
        <v>2649</v>
      </c>
      <c r="J11" s="15">
        <v>2572</v>
      </c>
      <c r="K11" s="14">
        <v>2306</v>
      </c>
      <c r="L11" s="14">
        <v>2601</v>
      </c>
      <c r="M11" s="14">
        <v>2722</v>
      </c>
      <c r="N11" s="14">
        <v>2704</v>
      </c>
      <c r="O11" s="14">
        <f>SUM(O8:O10)</f>
        <v>3060</v>
      </c>
      <c r="P11" s="14">
        <v>2703</v>
      </c>
      <c r="Q11" s="14">
        <v>2786</v>
      </c>
      <c r="R11" s="14">
        <v>2864</v>
      </c>
      <c r="S11" s="14">
        <v>2983</v>
      </c>
      <c r="T11" s="14">
        <v>3066</v>
      </c>
    </row>
    <row r="12" spans="1:20" ht="11.25">
      <c r="A12" s="2" t="s">
        <v>13</v>
      </c>
      <c r="B12" s="17" t="s">
        <v>10</v>
      </c>
      <c r="C12" s="18">
        <v>1242</v>
      </c>
      <c r="D12" s="18">
        <v>1430</v>
      </c>
      <c r="E12" s="18">
        <v>1379</v>
      </c>
      <c r="F12" s="18">
        <v>1197</v>
      </c>
      <c r="G12" s="19">
        <v>1457</v>
      </c>
      <c r="H12" s="19">
        <v>1405</v>
      </c>
      <c r="I12" s="20">
        <v>1527</v>
      </c>
      <c r="J12" s="20">
        <v>1486</v>
      </c>
      <c r="K12" s="19">
        <v>1260</v>
      </c>
      <c r="L12" s="19">
        <v>1444</v>
      </c>
      <c r="M12" s="19">
        <v>1532</v>
      </c>
      <c r="N12" s="19">
        <v>1588</v>
      </c>
      <c r="O12" s="18">
        <v>1717</v>
      </c>
      <c r="P12" s="18">
        <v>1504</v>
      </c>
      <c r="Q12" s="18">
        <v>1596</v>
      </c>
      <c r="R12" s="18">
        <v>1666</v>
      </c>
      <c r="S12" s="18">
        <v>1719</v>
      </c>
      <c r="T12" s="18">
        <v>1777</v>
      </c>
    </row>
    <row r="13" spans="1:20" ht="11.25">
      <c r="A13" s="2" t="s">
        <v>14</v>
      </c>
      <c r="B13" s="17" t="s">
        <v>10</v>
      </c>
      <c r="C13" s="18">
        <v>776</v>
      </c>
      <c r="D13" s="18">
        <v>674</v>
      </c>
      <c r="E13" s="18">
        <v>788</v>
      </c>
      <c r="F13" s="18">
        <v>748</v>
      </c>
      <c r="G13" s="19">
        <v>793</v>
      </c>
      <c r="H13" s="19">
        <v>740</v>
      </c>
      <c r="I13" s="19">
        <v>821</v>
      </c>
      <c r="J13" s="20">
        <v>801</v>
      </c>
      <c r="K13" s="19">
        <v>711</v>
      </c>
      <c r="L13" s="19">
        <v>805</v>
      </c>
      <c r="M13" s="19">
        <v>851</v>
      </c>
      <c r="N13" s="19">
        <v>826</v>
      </c>
      <c r="O13" s="18">
        <v>933</v>
      </c>
      <c r="P13" s="18">
        <v>807</v>
      </c>
      <c r="Q13" s="18">
        <v>868</v>
      </c>
      <c r="R13" s="18">
        <v>883</v>
      </c>
      <c r="S13" s="18">
        <v>924</v>
      </c>
      <c r="T13" s="18">
        <v>972</v>
      </c>
    </row>
    <row r="14" spans="1:20" ht="11.25">
      <c r="A14" s="2" t="s">
        <v>15</v>
      </c>
      <c r="B14" s="17" t="s">
        <v>10</v>
      </c>
      <c r="C14" s="18">
        <v>873</v>
      </c>
      <c r="D14" s="18">
        <v>915</v>
      </c>
      <c r="E14" s="18">
        <v>810</v>
      </c>
      <c r="F14" s="18">
        <v>713</v>
      </c>
      <c r="G14" s="19">
        <v>870</v>
      </c>
      <c r="H14" s="19">
        <v>840</v>
      </c>
      <c r="I14" s="19">
        <v>915</v>
      </c>
      <c r="J14" s="20">
        <v>895</v>
      </c>
      <c r="K14" s="19">
        <v>803</v>
      </c>
      <c r="L14" s="19">
        <v>907</v>
      </c>
      <c r="M14" s="19">
        <v>943</v>
      </c>
      <c r="N14" s="19">
        <v>914</v>
      </c>
      <c r="O14" s="18">
        <v>1041</v>
      </c>
      <c r="P14" s="18">
        <v>921</v>
      </c>
      <c r="Q14" s="18">
        <v>937</v>
      </c>
      <c r="R14" s="18">
        <v>959</v>
      </c>
      <c r="S14" s="18">
        <v>950</v>
      </c>
      <c r="T14" s="18">
        <v>978</v>
      </c>
    </row>
    <row r="15" spans="1:20" ht="11.25">
      <c r="A15" s="7" t="s">
        <v>16</v>
      </c>
      <c r="B15" s="12" t="s">
        <v>12</v>
      </c>
      <c r="C15" s="21">
        <v>2891</v>
      </c>
      <c r="D15" s="16">
        <v>3019</v>
      </c>
      <c r="E15" s="16">
        <v>2977</v>
      </c>
      <c r="F15" s="16">
        <v>2658</v>
      </c>
      <c r="G15" s="14">
        <v>3120</v>
      </c>
      <c r="H15" s="14">
        <v>2985</v>
      </c>
      <c r="I15" s="15">
        <v>3263</v>
      </c>
      <c r="J15" s="15">
        <v>3182</v>
      </c>
      <c r="K15" s="14">
        <v>2774</v>
      </c>
      <c r="L15" s="14">
        <v>3156</v>
      </c>
      <c r="M15" s="14">
        <v>3326</v>
      </c>
      <c r="N15" s="14">
        <v>3328</v>
      </c>
      <c r="O15" s="14">
        <f>SUM(O12:O14)</f>
        <v>3691</v>
      </c>
      <c r="P15" s="14">
        <v>3232</v>
      </c>
      <c r="Q15" s="14">
        <v>3401</v>
      </c>
      <c r="R15" s="14">
        <v>3508</v>
      </c>
      <c r="S15" s="14">
        <v>3593</v>
      </c>
      <c r="T15" s="14">
        <v>3727</v>
      </c>
    </row>
    <row r="16" spans="1:20" ht="11.25">
      <c r="A16" s="2" t="s">
        <v>17</v>
      </c>
      <c r="B16" s="17" t="s">
        <v>10</v>
      </c>
      <c r="C16" s="18">
        <v>1977</v>
      </c>
      <c r="D16" s="18">
        <v>2132</v>
      </c>
      <c r="E16" s="18">
        <v>2079</v>
      </c>
      <c r="F16" s="18">
        <v>1856</v>
      </c>
      <c r="G16" s="19">
        <v>2051</v>
      </c>
      <c r="H16" s="19">
        <v>1803</v>
      </c>
      <c r="I16" s="20">
        <v>2062</v>
      </c>
      <c r="J16" s="20">
        <v>1925</v>
      </c>
      <c r="K16" s="19">
        <v>1875</v>
      </c>
      <c r="L16" s="19">
        <v>1761</v>
      </c>
      <c r="M16" s="19">
        <v>1853</v>
      </c>
      <c r="N16" s="19">
        <v>2068</v>
      </c>
      <c r="O16" s="18">
        <v>2022</v>
      </c>
      <c r="P16" s="18">
        <v>1816</v>
      </c>
      <c r="Q16" s="18">
        <v>1911</v>
      </c>
      <c r="R16" s="18">
        <v>1981</v>
      </c>
      <c r="S16" s="18">
        <v>2036</v>
      </c>
      <c r="T16" s="18">
        <v>2136</v>
      </c>
    </row>
    <row r="17" spans="1:20" ht="11.25">
      <c r="A17" s="2" t="s">
        <v>18</v>
      </c>
      <c r="B17" s="17" t="s">
        <v>10</v>
      </c>
      <c r="C17" s="18">
        <v>943</v>
      </c>
      <c r="D17" s="18">
        <v>961</v>
      </c>
      <c r="E17" s="18">
        <v>947</v>
      </c>
      <c r="F17" s="18">
        <v>838</v>
      </c>
      <c r="G17" s="19">
        <v>850</v>
      </c>
      <c r="H17" s="19">
        <v>777</v>
      </c>
      <c r="I17" s="19">
        <v>877</v>
      </c>
      <c r="J17" s="20">
        <v>866</v>
      </c>
      <c r="K17" s="19">
        <v>814</v>
      </c>
      <c r="L17" s="19">
        <v>870</v>
      </c>
      <c r="M17" s="19">
        <v>902</v>
      </c>
      <c r="N17" s="19">
        <v>907</v>
      </c>
      <c r="O17" s="18">
        <v>1006</v>
      </c>
      <c r="P17" s="18">
        <v>833</v>
      </c>
      <c r="Q17" s="18">
        <v>895</v>
      </c>
      <c r="R17" s="18">
        <v>924</v>
      </c>
      <c r="S17" s="18">
        <v>916</v>
      </c>
      <c r="T17" s="18">
        <v>923</v>
      </c>
    </row>
    <row r="18" spans="1:20" ht="11.25">
      <c r="A18" s="2" t="s">
        <v>19</v>
      </c>
      <c r="B18" s="17" t="s">
        <v>10</v>
      </c>
      <c r="C18" s="18">
        <v>660</v>
      </c>
      <c r="D18" s="18">
        <v>669</v>
      </c>
      <c r="E18" s="18">
        <v>650</v>
      </c>
      <c r="F18" s="18">
        <v>547</v>
      </c>
      <c r="G18" s="19">
        <v>581</v>
      </c>
      <c r="H18" s="19">
        <v>529</v>
      </c>
      <c r="I18" s="19">
        <v>616</v>
      </c>
      <c r="J18" s="20">
        <v>601</v>
      </c>
      <c r="K18" s="19">
        <v>532</v>
      </c>
      <c r="L18" s="19">
        <v>559</v>
      </c>
      <c r="M18" s="19">
        <v>578</v>
      </c>
      <c r="N18" s="19">
        <v>552</v>
      </c>
      <c r="O18" s="18">
        <v>589</v>
      </c>
      <c r="P18" s="18">
        <v>525</v>
      </c>
      <c r="Q18" s="18">
        <v>546</v>
      </c>
      <c r="R18" s="18">
        <v>555</v>
      </c>
      <c r="S18" s="18">
        <v>562</v>
      </c>
      <c r="T18" s="18">
        <v>580</v>
      </c>
    </row>
    <row r="19" spans="1:20" ht="11.25">
      <c r="A19" s="7" t="s">
        <v>20</v>
      </c>
      <c r="B19" s="12" t="s">
        <v>12</v>
      </c>
      <c r="C19" s="15">
        <v>3580</v>
      </c>
      <c r="D19" s="16">
        <v>3762</v>
      </c>
      <c r="E19" s="16">
        <v>3676</v>
      </c>
      <c r="F19" s="16">
        <v>3241</v>
      </c>
      <c r="G19" s="14">
        <v>3482</v>
      </c>
      <c r="H19" s="14">
        <v>3109</v>
      </c>
      <c r="I19" s="15">
        <v>3555</v>
      </c>
      <c r="J19" s="15">
        <v>3392</v>
      </c>
      <c r="K19" s="14">
        <v>3221</v>
      </c>
      <c r="L19" s="14">
        <v>3190</v>
      </c>
      <c r="M19" s="14">
        <v>3333</v>
      </c>
      <c r="N19" s="14">
        <v>3527</v>
      </c>
      <c r="O19" s="14">
        <f>SUM(O16:O18)</f>
        <v>3617</v>
      </c>
      <c r="P19" s="14">
        <v>3174</v>
      </c>
      <c r="Q19" s="14">
        <v>3352</v>
      </c>
      <c r="R19" s="14">
        <v>3460</v>
      </c>
      <c r="S19" s="14">
        <v>3514</v>
      </c>
      <c r="T19" s="14">
        <v>3639</v>
      </c>
    </row>
    <row r="20" spans="1:20" ht="11.25">
      <c r="A20" s="9" t="s">
        <v>21</v>
      </c>
      <c r="B20" s="12" t="s">
        <v>8</v>
      </c>
      <c r="C20" s="15">
        <v>9164</v>
      </c>
      <c r="D20" s="15">
        <v>9636</v>
      </c>
      <c r="E20" s="15">
        <v>9174</v>
      </c>
      <c r="F20" s="15">
        <v>7830</v>
      </c>
      <c r="G20" s="15">
        <v>9198</v>
      </c>
      <c r="H20" s="14">
        <v>8478</v>
      </c>
      <c r="I20" s="15">
        <v>9467</v>
      </c>
      <c r="J20" s="15">
        <v>9146</v>
      </c>
      <c r="K20" s="14">
        <v>8301</v>
      </c>
      <c r="L20" s="14">
        <v>8947</v>
      </c>
      <c r="M20" s="14">
        <v>9381</v>
      </c>
      <c r="N20" s="14">
        <v>9559</v>
      </c>
      <c r="O20" s="14">
        <f>O11+O15+O19</f>
        <v>10368</v>
      </c>
      <c r="P20" s="14">
        <v>9109</v>
      </c>
      <c r="Q20" s="14">
        <v>9539</v>
      </c>
      <c r="R20" s="14">
        <v>9832</v>
      </c>
      <c r="S20" s="14">
        <v>10090</v>
      </c>
      <c r="T20" s="14">
        <v>10432</v>
      </c>
    </row>
    <row r="21" spans="1:20" ht="11.25">
      <c r="A21" s="2" t="s">
        <v>22</v>
      </c>
      <c r="B21" s="17" t="s">
        <v>10</v>
      </c>
      <c r="C21" s="18">
        <v>1830</v>
      </c>
      <c r="D21" s="18">
        <v>1844</v>
      </c>
      <c r="E21" s="18">
        <v>1862</v>
      </c>
      <c r="F21" s="18">
        <v>1603</v>
      </c>
      <c r="G21" s="19">
        <v>1714</v>
      </c>
      <c r="H21" s="19">
        <v>1440</v>
      </c>
      <c r="I21" s="20">
        <v>1639</v>
      </c>
      <c r="J21" s="20">
        <v>1582</v>
      </c>
      <c r="K21" s="19">
        <v>1552</v>
      </c>
      <c r="L21" s="19">
        <v>1722</v>
      </c>
      <c r="M21" s="19">
        <v>1774</v>
      </c>
      <c r="N21" s="19">
        <v>1950</v>
      </c>
      <c r="O21" s="18">
        <v>1950</v>
      </c>
      <c r="P21" s="18">
        <v>1681</v>
      </c>
      <c r="Q21" s="18">
        <v>1788</v>
      </c>
      <c r="R21" s="18">
        <v>1833</v>
      </c>
      <c r="S21" s="18">
        <v>1829</v>
      </c>
      <c r="T21" s="18">
        <v>1874</v>
      </c>
    </row>
    <row r="22" spans="1:20" ht="11.25">
      <c r="A22" s="2" t="s">
        <v>23</v>
      </c>
      <c r="B22" s="17" t="s">
        <v>10</v>
      </c>
      <c r="C22" s="18">
        <v>794</v>
      </c>
      <c r="D22" s="18">
        <v>874</v>
      </c>
      <c r="E22" s="18">
        <v>873</v>
      </c>
      <c r="F22" s="18">
        <v>708</v>
      </c>
      <c r="G22" s="19">
        <v>764</v>
      </c>
      <c r="H22" s="19">
        <v>689</v>
      </c>
      <c r="I22" s="19">
        <v>774</v>
      </c>
      <c r="J22" s="20">
        <v>764</v>
      </c>
      <c r="K22" s="19">
        <v>619</v>
      </c>
      <c r="L22" s="19">
        <v>759</v>
      </c>
      <c r="M22" s="19">
        <v>775</v>
      </c>
      <c r="N22" s="19">
        <v>794</v>
      </c>
      <c r="O22" s="18">
        <v>868</v>
      </c>
      <c r="P22" s="18">
        <v>751</v>
      </c>
      <c r="Q22" s="18">
        <v>787</v>
      </c>
      <c r="R22" s="18">
        <v>811</v>
      </c>
      <c r="S22" s="18">
        <v>835</v>
      </c>
      <c r="T22" s="18">
        <v>886</v>
      </c>
    </row>
    <row r="23" spans="1:20" ht="11.25">
      <c r="A23" s="2" t="s">
        <v>24</v>
      </c>
      <c r="B23" s="17" t="s">
        <v>10</v>
      </c>
      <c r="C23" s="18">
        <v>468</v>
      </c>
      <c r="D23" s="18">
        <v>484</v>
      </c>
      <c r="E23" s="18">
        <v>491</v>
      </c>
      <c r="F23" s="18">
        <v>442</v>
      </c>
      <c r="G23" s="19">
        <v>455</v>
      </c>
      <c r="H23" s="19">
        <v>410</v>
      </c>
      <c r="I23" s="19">
        <v>467</v>
      </c>
      <c r="J23" s="20">
        <v>456</v>
      </c>
      <c r="K23" s="19">
        <v>392</v>
      </c>
      <c r="L23" s="19">
        <v>397</v>
      </c>
      <c r="M23" s="19">
        <v>407</v>
      </c>
      <c r="N23" s="19">
        <v>392</v>
      </c>
      <c r="O23" s="18">
        <v>439</v>
      </c>
      <c r="P23" s="18">
        <v>394</v>
      </c>
      <c r="Q23" s="18">
        <v>403</v>
      </c>
      <c r="R23" s="18">
        <v>410</v>
      </c>
      <c r="S23" s="18">
        <v>408</v>
      </c>
      <c r="T23" s="18">
        <v>411</v>
      </c>
    </row>
    <row r="24" spans="1:20" ht="11.25">
      <c r="A24" s="7" t="s">
        <v>25</v>
      </c>
      <c r="B24" s="12" t="s">
        <v>12</v>
      </c>
      <c r="C24" s="15">
        <v>3092</v>
      </c>
      <c r="D24" s="16">
        <v>3202</v>
      </c>
      <c r="E24" s="16">
        <v>3226</v>
      </c>
      <c r="F24" s="16">
        <v>2753</v>
      </c>
      <c r="G24" s="14">
        <v>2933</v>
      </c>
      <c r="H24" s="14">
        <v>2539</v>
      </c>
      <c r="I24" s="15">
        <v>2880</v>
      </c>
      <c r="J24" s="15">
        <v>2802</v>
      </c>
      <c r="K24" s="14">
        <v>2563</v>
      </c>
      <c r="L24" s="14">
        <v>2878</v>
      </c>
      <c r="M24" s="14">
        <v>2956</v>
      </c>
      <c r="N24" s="14">
        <v>3136</v>
      </c>
      <c r="O24" s="14">
        <f>SUM(O21:O23)</f>
        <v>3257</v>
      </c>
      <c r="P24" s="14">
        <v>2826</v>
      </c>
      <c r="Q24" s="14">
        <v>2978</v>
      </c>
      <c r="R24" s="14">
        <v>3054</v>
      </c>
      <c r="S24" s="14">
        <v>3072</v>
      </c>
      <c r="T24" s="14">
        <v>3171</v>
      </c>
    </row>
    <row r="25" spans="1:20" ht="11.25">
      <c r="A25" s="2" t="s">
        <v>26</v>
      </c>
      <c r="B25" s="17" t="s">
        <v>10</v>
      </c>
      <c r="C25" s="18">
        <v>2439</v>
      </c>
      <c r="D25" s="18">
        <v>2559</v>
      </c>
      <c r="E25" s="18">
        <v>2650</v>
      </c>
      <c r="F25" s="18">
        <v>2175</v>
      </c>
      <c r="G25" s="19">
        <v>2203</v>
      </c>
      <c r="H25" s="19">
        <v>1661</v>
      </c>
      <c r="I25" s="20">
        <v>1939</v>
      </c>
      <c r="J25" s="20">
        <v>2030</v>
      </c>
      <c r="K25" s="19">
        <v>2175</v>
      </c>
      <c r="L25" s="19">
        <v>2272</v>
      </c>
      <c r="M25" s="19">
        <v>2402</v>
      </c>
      <c r="N25" s="19">
        <v>2494</v>
      </c>
      <c r="O25" s="18">
        <v>2765</v>
      </c>
      <c r="P25" s="18">
        <v>2630</v>
      </c>
      <c r="Q25" s="18">
        <v>2801</v>
      </c>
      <c r="R25" s="18">
        <v>2960</v>
      </c>
      <c r="S25" s="18">
        <v>3047</v>
      </c>
      <c r="T25" s="18">
        <v>3126</v>
      </c>
    </row>
    <row r="26" spans="1:20" ht="11.25">
      <c r="A26" s="2" t="s">
        <v>27</v>
      </c>
      <c r="B26" s="17" t="s">
        <v>10</v>
      </c>
      <c r="C26" s="18">
        <v>988</v>
      </c>
      <c r="D26" s="18">
        <v>1103</v>
      </c>
      <c r="E26" s="18">
        <v>1016</v>
      </c>
      <c r="F26" s="18">
        <v>868</v>
      </c>
      <c r="G26" s="19">
        <v>906</v>
      </c>
      <c r="H26" s="19">
        <v>807</v>
      </c>
      <c r="I26" s="19">
        <v>905</v>
      </c>
      <c r="J26" s="20">
        <v>860</v>
      </c>
      <c r="K26" s="19">
        <v>803</v>
      </c>
      <c r="L26" s="19">
        <v>853</v>
      </c>
      <c r="M26" s="19">
        <v>882</v>
      </c>
      <c r="N26" s="19">
        <v>836</v>
      </c>
      <c r="O26" s="18">
        <v>919</v>
      </c>
      <c r="P26" s="18">
        <v>837</v>
      </c>
      <c r="Q26" s="18">
        <v>875</v>
      </c>
      <c r="R26" s="18">
        <v>903</v>
      </c>
      <c r="S26" s="18">
        <v>882</v>
      </c>
      <c r="T26" s="18">
        <v>898</v>
      </c>
    </row>
    <row r="27" spans="1:20" ht="11.25">
      <c r="A27" s="2" t="s">
        <v>28</v>
      </c>
      <c r="B27" s="17" t="s">
        <v>10</v>
      </c>
      <c r="C27" s="18">
        <v>1210</v>
      </c>
      <c r="D27" s="18">
        <v>1249</v>
      </c>
      <c r="E27" s="18">
        <v>1125</v>
      </c>
      <c r="F27" s="18">
        <v>1097</v>
      </c>
      <c r="G27" s="19">
        <v>1144</v>
      </c>
      <c r="H27" s="19">
        <v>1063</v>
      </c>
      <c r="I27" s="20">
        <v>1191</v>
      </c>
      <c r="J27" s="20">
        <v>1165</v>
      </c>
      <c r="K27" s="19">
        <v>1110</v>
      </c>
      <c r="L27" s="19">
        <v>1304</v>
      </c>
      <c r="M27" s="19">
        <v>1366</v>
      </c>
      <c r="N27" s="19">
        <v>1337</v>
      </c>
      <c r="O27" s="18">
        <v>1562</v>
      </c>
      <c r="P27" s="18">
        <v>1373</v>
      </c>
      <c r="Q27" s="18">
        <v>1448</v>
      </c>
      <c r="R27" s="18">
        <v>1488</v>
      </c>
      <c r="S27" s="18">
        <v>1514</v>
      </c>
      <c r="T27" s="18">
        <v>1555</v>
      </c>
    </row>
    <row r="28" spans="1:20" ht="11.25">
      <c r="A28" s="7" t="s">
        <v>29</v>
      </c>
      <c r="B28" s="12" t="s">
        <v>12</v>
      </c>
      <c r="C28" s="16">
        <v>4637</v>
      </c>
      <c r="D28" s="16">
        <v>4911</v>
      </c>
      <c r="E28" s="16">
        <v>4791</v>
      </c>
      <c r="F28" s="16">
        <v>4140</v>
      </c>
      <c r="G28" s="14">
        <v>4253</v>
      </c>
      <c r="H28" s="14">
        <v>3531</v>
      </c>
      <c r="I28" s="15">
        <v>4035</v>
      </c>
      <c r="J28" s="15">
        <v>4055</v>
      </c>
      <c r="K28" s="14">
        <v>4088</v>
      </c>
      <c r="L28" s="14">
        <v>4429</v>
      </c>
      <c r="M28" s="14">
        <v>4650</v>
      </c>
      <c r="N28" s="14">
        <v>4667</v>
      </c>
      <c r="O28" s="14">
        <f>SUM(O25:O27)</f>
        <v>5246</v>
      </c>
      <c r="P28" s="14">
        <v>4840</v>
      </c>
      <c r="Q28" s="14">
        <v>5124</v>
      </c>
      <c r="R28" s="14">
        <v>5351</v>
      </c>
      <c r="S28" s="14">
        <v>5443</v>
      </c>
      <c r="T28" s="14">
        <v>5579</v>
      </c>
    </row>
    <row r="29" spans="1:20" ht="11.25">
      <c r="A29" s="2" t="s">
        <v>30</v>
      </c>
      <c r="B29" s="17" t="s">
        <v>10</v>
      </c>
      <c r="C29" s="18">
        <v>1459</v>
      </c>
      <c r="D29" s="18">
        <v>1481</v>
      </c>
      <c r="E29" s="18">
        <v>1494</v>
      </c>
      <c r="F29" s="18">
        <v>1317</v>
      </c>
      <c r="G29" s="22">
        <v>1375</v>
      </c>
      <c r="H29" s="19">
        <v>1202</v>
      </c>
      <c r="I29" s="20">
        <v>1322</v>
      </c>
      <c r="J29" s="20">
        <v>1292</v>
      </c>
      <c r="K29" s="19">
        <v>1215</v>
      </c>
      <c r="L29" s="19">
        <v>1379</v>
      </c>
      <c r="M29" s="19">
        <v>1409</v>
      </c>
      <c r="N29" s="19">
        <v>1589</v>
      </c>
      <c r="O29" s="18">
        <v>1577</v>
      </c>
      <c r="P29" s="18">
        <v>1448</v>
      </c>
      <c r="Q29" s="18">
        <v>1515</v>
      </c>
      <c r="R29" s="18">
        <v>1545</v>
      </c>
      <c r="S29" s="18">
        <v>1569</v>
      </c>
      <c r="T29" s="18">
        <v>1603</v>
      </c>
    </row>
    <row r="30" spans="1:20" ht="11.25">
      <c r="A30" s="2" t="s">
        <v>31</v>
      </c>
      <c r="B30" s="17" t="s">
        <v>10</v>
      </c>
      <c r="C30" s="18">
        <v>980</v>
      </c>
      <c r="D30" s="18">
        <v>956</v>
      </c>
      <c r="E30" s="18">
        <v>1018</v>
      </c>
      <c r="F30" s="18">
        <v>854</v>
      </c>
      <c r="G30" s="22">
        <v>903</v>
      </c>
      <c r="H30" s="19">
        <v>556</v>
      </c>
      <c r="I30" s="20">
        <v>641</v>
      </c>
      <c r="J30" s="20">
        <v>655</v>
      </c>
      <c r="K30" s="19">
        <v>734</v>
      </c>
      <c r="L30" s="19">
        <v>857</v>
      </c>
      <c r="M30" s="19">
        <v>873</v>
      </c>
      <c r="N30" s="19">
        <v>974</v>
      </c>
      <c r="O30" s="18">
        <v>965</v>
      </c>
      <c r="P30" s="18">
        <v>902</v>
      </c>
      <c r="Q30" s="18">
        <v>937</v>
      </c>
      <c r="R30" s="18">
        <v>985</v>
      </c>
      <c r="S30" s="18">
        <v>990</v>
      </c>
      <c r="T30" s="18">
        <v>1020</v>
      </c>
    </row>
    <row r="31" spans="1:20" ht="11.25">
      <c r="A31" s="2" t="s">
        <v>40</v>
      </c>
      <c r="B31" s="17" t="s">
        <v>10</v>
      </c>
      <c r="C31" s="18">
        <v>2006</v>
      </c>
      <c r="D31" s="18">
        <v>2160</v>
      </c>
      <c r="E31" s="18">
        <v>2283</v>
      </c>
      <c r="F31" s="18">
        <v>2077</v>
      </c>
      <c r="G31" s="19">
        <v>2216</v>
      </c>
      <c r="H31" s="19">
        <v>2069</v>
      </c>
      <c r="I31" s="20">
        <v>2315</v>
      </c>
      <c r="J31" s="20">
        <v>2238</v>
      </c>
      <c r="K31" s="19">
        <v>2129</v>
      </c>
      <c r="L31" s="19">
        <v>2036</v>
      </c>
      <c r="M31" s="19">
        <v>2120</v>
      </c>
      <c r="N31" s="19">
        <v>2141</v>
      </c>
      <c r="O31" s="18">
        <v>2323</v>
      </c>
      <c r="P31" s="18">
        <v>2142</v>
      </c>
      <c r="Q31" s="18">
        <v>2305</v>
      </c>
      <c r="R31" s="18">
        <v>2432</v>
      </c>
      <c r="S31" s="18">
        <v>2506</v>
      </c>
      <c r="T31" s="18">
        <v>2599</v>
      </c>
    </row>
    <row r="32" spans="1:20" ht="11.25">
      <c r="A32" s="7" t="s">
        <v>32</v>
      </c>
      <c r="B32" s="12" t="s">
        <v>12</v>
      </c>
      <c r="C32" s="16">
        <v>4445</v>
      </c>
      <c r="D32" s="16">
        <v>4597</v>
      </c>
      <c r="E32" s="16">
        <v>4795</v>
      </c>
      <c r="F32" s="16">
        <v>4248</v>
      </c>
      <c r="G32" s="14">
        <v>4494</v>
      </c>
      <c r="H32" s="14">
        <v>3827</v>
      </c>
      <c r="I32" s="15">
        <v>4278</v>
      </c>
      <c r="J32" s="15">
        <v>4185</v>
      </c>
      <c r="K32" s="14">
        <v>4078</v>
      </c>
      <c r="L32" s="14">
        <v>4272</v>
      </c>
      <c r="M32" s="14">
        <v>4402</v>
      </c>
      <c r="N32" s="14">
        <v>4704</v>
      </c>
      <c r="O32" s="14">
        <f>SUM(O29:O31)</f>
        <v>4865</v>
      </c>
      <c r="P32" s="14">
        <v>4492</v>
      </c>
      <c r="Q32" s="14">
        <v>4757</v>
      </c>
      <c r="R32" s="14">
        <v>4962</v>
      </c>
      <c r="S32" s="14">
        <v>5065</v>
      </c>
      <c r="T32" s="14">
        <v>5222</v>
      </c>
    </row>
    <row r="33" spans="1:20" ht="11.25">
      <c r="A33" s="9" t="s">
        <v>33</v>
      </c>
      <c r="B33" s="12" t="s">
        <v>8</v>
      </c>
      <c r="C33" s="16">
        <v>12174</v>
      </c>
      <c r="D33" s="16">
        <v>12710</v>
      </c>
      <c r="E33" s="16">
        <v>12812</v>
      </c>
      <c r="F33" s="16">
        <v>11141</v>
      </c>
      <c r="G33" s="16">
        <v>11680</v>
      </c>
      <c r="H33" s="14">
        <v>9897</v>
      </c>
      <c r="I33" s="15">
        <v>11193</v>
      </c>
      <c r="J33" s="15">
        <v>11042</v>
      </c>
      <c r="K33" s="14">
        <v>10729</v>
      </c>
      <c r="L33" s="14">
        <v>11579</v>
      </c>
      <c r="M33" s="14">
        <v>12008</v>
      </c>
      <c r="N33" s="14">
        <v>12507</v>
      </c>
      <c r="O33" s="14">
        <f>O24+O28+O32</f>
        <v>13368</v>
      </c>
      <c r="P33" s="14">
        <v>12158</v>
      </c>
      <c r="Q33" s="14">
        <v>12859</v>
      </c>
      <c r="R33" s="14">
        <v>13367</v>
      </c>
      <c r="S33" s="14">
        <v>13580</v>
      </c>
      <c r="T33" s="14">
        <v>13972</v>
      </c>
    </row>
    <row r="34" spans="1:20" ht="11.25">
      <c r="A34" s="3" t="s">
        <v>34</v>
      </c>
      <c r="B34" s="12" t="s">
        <v>35</v>
      </c>
      <c r="C34" s="16">
        <v>37295</v>
      </c>
      <c r="D34" s="16">
        <v>38241</v>
      </c>
      <c r="E34" s="16">
        <v>38877</v>
      </c>
      <c r="F34" s="16">
        <v>32563</v>
      </c>
      <c r="G34" s="14">
        <v>35572</v>
      </c>
      <c r="H34" s="14">
        <v>32202</v>
      </c>
      <c r="I34" s="15">
        <v>36088</v>
      </c>
      <c r="J34" s="15">
        <v>35196</v>
      </c>
      <c r="K34" s="14">
        <v>33943</v>
      </c>
      <c r="L34" s="14">
        <v>34736</v>
      </c>
      <c r="M34" s="14">
        <v>36250</v>
      </c>
      <c r="N34" s="14">
        <v>37711</v>
      </c>
      <c r="O34" s="14">
        <v>38994</v>
      </c>
      <c r="P34" s="14">
        <v>35854</v>
      </c>
      <c r="Q34" s="14">
        <v>37598</v>
      </c>
      <c r="R34" s="14">
        <v>39132</v>
      </c>
      <c r="S34" s="14">
        <v>39948</v>
      </c>
      <c r="T34" s="14">
        <v>41282</v>
      </c>
    </row>
    <row r="35" spans="1:20" ht="11.25">
      <c r="A35" s="4" t="s">
        <v>36</v>
      </c>
      <c r="B35" s="4"/>
      <c r="C35" s="23"/>
      <c r="D35" s="23"/>
      <c r="E35" s="23"/>
      <c r="F35" s="23"/>
      <c r="K35" s="24"/>
      <c r="L35" s="14"/>
      <c r="S35" s="19"/>
      <c r="T35" s="19"/>
    </row>
    <row r="36" spans="1:20" s="10" customFormat="1" ht="11.25">
      <c r="A36" s="8" t="s">
        <v>4</v>
      </c>
      <c r="B36" s="28" t="s">
        <v>5</v>
      </c>
      <c r="C36" s="25">
        <v>81.5893522056694</v>
      </c>
      <c r="D36" s="25">
        <v>82.1024224935188</v>
      </c>
      <c r="E36" s="25">
        <v>87.9079832420436</v>
      </c>
      <c r="F36" s="25">
        <v>69.371405554188</v>
      </c>
      <c r="G36" s="25">
        <v>74.9530695796544</v>
      </c>
      <c r="H36" s="25">
        <v>70.5282333223873</v>
      </c>
      <c r="I36" s="25">
        <v>78.0102907937695</v>
      </c>
      <c r="J36" s="10">
        <v>75.2</v>
      </c>
      <c r="K36" s="26">
        <v>66.5288100202747</v>
      </c>
      <c r="L36" s="26">
        <v>61.1289757712757</v>
      </c>
      <c r="M36" s="25">
        <v>63.3803668928756</v>
      </c>
      <c r="N36" s="25">
        <v>69.1594088263363</v>
      </c>
      <c r="O36" s="25">
        <v>65.0425746663951</v>
      </c>
      <c r="P36" s="25">
        <v>61.0262435013615</v>
      </c>
      <c r="Q36" s="25">
        <v>63.4505312933616</v>
      </c>
      <c r="R36" s="25">
        <v>66.1872033120463</v>
      </c>
      <c r="S36" s="25">
        <v>67.67730838459019</v>
      </c>
      <c r="T36" s="25">
        <v>70.28846725204204</v>
      </c>
    </row>
    <row r="37" spans="1:20" s="10" customFormat="1" ht="11.25">
      <c r="A37" s="7" t="s">
        <v>37</v>
      </c>
      <c r="B37" s="28" t="s">
        <v>6</v>
      </c>
      <c r="C37" s="25">
        <v>17.4505071412288</v>
      </c>
      <c r="D37" s="25">
        <v>16.8446142147555</v>
      </c>
      <c r="E37" s="25">
        <v>17.2258660806958</v>
      </c>
      <c r="F37" s="25">
        <v>15.6535621356573</v>
      </c>
      <c r="G37" s="25">
        <v>16.8373634779652</v>
      </c>
      <c r="H37" s="25">
        <v>15.2382386905658</v>
      </c>
      <c r="I37" s="25">
        <v>17.0692909362148</v>
      </c>
      <c r="J37" s="10">
        <v>16.8</v>
      </c>
      <c r="K37" s="26">
        <v>15.5063063558079</v>
      </c>
      <c r="L37" s="26">
        <v>26.7117659518529</v>
      </c>
      <c r="M37" s="25">
        <v>28.3211237821917</v>
      </c>
      <c r="N37" s="25">
        <v>26.5984461985602</v>
      </c>
      <c r="O37" s="25">
        <v>30.6985886315721</v>
      </c>
      <c r="P37" s="25">
        <v>27.6945034632305</v>
      </c>
      <c r="Q37" s="25">
        <v>28.3876822631901</v>
      </c>
      <c r="R37" s="25">
        <v>29.1315070403784</v>
      </c>
      <c r="S37" s="25">
        <v>30.354827762547366</v>
      </c>
      <c r="T37" s="25">
        <v>31.038422575865276</v>
      </c>
    </row>
    <row r="38" spans="1:20" ht="11.25">
      <c r="A38" s="9" t="s">
        <v>7</v>
      </c>
      <c r="B38" s="28" t="s">
        <v>8</v>
      </c>
      <c r="C38" s="25">
        <v>56.4898748705197</v>
      </c>
      <c r="D38" s="25">
        <v>56.1719529675189</v>
      </c>
      <c r="E38" s="25">
        <v>59.4550034284041</v>
      </c>
      <c r="F38" s="25">
        <v>47.5965360143154</v>
      </c>
      <c r="G38" s="25">
        <v>51.1508773346682</v>
      </c>
      <c r="H38" s="25">
        <v>47.7234627760787</v>
      </c>
      <c r="I38" s="25">
        <v>52.7362843958298</v>
      </c>
      <c r="J38" s="25">
        <v>50.8</v>
      </c>
      <c r="K38" s="26">
        <v>45.2773011726394</v>
      </c>
      <c r="L38" s="26">
        <v>46.9291197211116</v>
      </c>
      <c r="M38" s="25">
        <v>48.9220459984366</v>
      </c>
      <c r="N38" s="25">
        <v>51.6386756246095</v>
      </c>
      <c r="O38" s="25">
        <v>50.9294900046351</v>
      </c>
      <c r="P38" s="25">
        <v>47.2820503228513</v>
      </c>
      <c r="Q38" s="25">
        <v>48.8720952402539</v>
      </c>
      <c r="R38" s="25">
        <v>50.6608119675999</v>
      </c>
      <c r="S38" s="25">
        <v>51.930614022354476</v>
      </c>
      <c r="T38" s="25">
        <v>53.58154285177983</v>
      </c>
    </row>
    <row r="39" spans="1:20" ht="11.25">
      <c r="A39" s="2" t="s">
        <v>9</v>
      </c>
      <c r="B39" s="17" t="s">
        <v>10</v>
      </c>
      <c r="C39" s="27">
        <v>21.1946994577612</v>
      </c>
      <c r="D39" s="27">
        <v>23.5429174084591</v>
      </c>
      <c r="E39" s="27">
        <v>15.3452208265897</v>
      </c>
      <c r="F39" s="27">
        <v>7.7276505140872</v>
      </c>
      <c r="G39" s="27">
        <v>20.6432771727341</v>
      </c>
      <c r="H39" s="27">
        <v>18.8533081955891</v>
      </c>
      <c r="I39" s="27">
        <v>21.1769924934916</v>
      </c>
      <c r="J39" s="1">
        <v>21.1</v>
      </c>
      <c r="K39" s="24">
        <v>20.6279921148972</v>
      </c>
      <c r="L39" s="24">
        <v>24.2696011395336</v>
      </c>
      <c r="M39" s="27">
        <v>25.1967531573123</v>
      </c>
      <c r="N39" s="27">
        <v>25.3870028080647</v>
      </c>
      <c r="O39" s="27">
        <v>27.3194605064994</v>
      </c>
      <c r="P39" s="27">
        <v>24.8992202864127</v>
      </c>
      <c r="Q39" s="27">
        <v>26.2844923897505</v>
      </c>
      <c r="R39" s="27">
        <v>27.2144106784164</v>
      </c>
      <c r="S39" s="27">
        <v>28.3688282836021</v>
      </c>
      <c r="T39" s="27">
        <v>29.31178228536346</v>
      </c>
    </row>
    <row r="40" spans="1:20" ht="11.25">
      <c r="A40" s="2" t="s">
        <v>38</v>
      </c>
      <c r="B40" s="17" t="s">
        <v>10</v>
      </c>
      <c r="C40" s="27">
        <v>24.4996275929829</v>
      </c>
      <c r="D40" s="27">
        <v>25.8004469967013</v>
      </c>
      <c r="E40" s="27">
        <v>25.6065715082524</v>
      </c>
      <c r="F40" s="27">
        <v>22.7458280783905</v>
      </c>
      <c r="G40" s="27">
        <v>23.965515052248</v>
      </c>
      <c r="H40" s="27">
        <v>22.5966076485226</v>
      </c>
      <c r="I40" s="27">
        <v>24.8370170138337</v>
      </c>
      <c r="J40" s="27">
        <v>24.0373074374822</v>
      </c>
      <c r="K40" s="24">
        <v>21.4186396755413</v>
      </c>
      <c r="L40" s="24">
        <v>24.0568148908722</v>
      </c>
      <c r="M40" s="27">
        <v>24.7643419925872</v>
      </c>
      <c r="N40" s="27">
        <v>24.943710360287</v>
      </c>
      <c r="O40" s="27">
        <v>28.4176389956872</v>
      </c>
      <c r="P40" s="27">
        <v>24.9400833797673</v>
      </c>
      <c r="Q40" s="27">
        <v>25.5564410638205</v>
      </c>
      <c r="R40" s="27">
        <v>26.1216860422116</v>
      </c>
      <c r="S40" s="27">
        <v>26.536812307198694</v>
      </c>
      <c r="T40" s="27">
        <v>27.24297745809731</v>
      </c>
    </row>
    <row r="41" spans="1:20" ht="11.25">
      <c r="A41" s="2" t="s">
        <v>11</v>
      </c>
      <c r="B41" s="17" t="s">
        <v>10</v>
      </c>
      <c r="C41" s="27">
        <v>27.3700665590255</v>
      </c>
      <c r="D41" s="27">
        <v>27.976847869445</v>
      </c>
      <c r="E41" s="27">
        <v>28.781492545457</v>
      </c>
      <c r="F41" s="27">
        <v>24.2185809117035</v>
      </c>
      <c r="G41" s="27">
        <v>26.2849664289289</v>
      </c>
      <c r="H41" s="27">
        <v>23.9201371605553</v>
      </c>
      <c r="I41" s="27">
        <v>26.6657787323072</v>
      </c>
      <c r="J41" s="27">
        <v>25.6405254078098</v>
      </c>
      <c r="K41" s="24">
        <v>21.3140086321735</v>
      </c>
      <c r="L41" s="24">
        <v>23.9119497566408</v>
      </c>
      <c r="M41" s="27">
        <v>25.9706975353466</v>
      </c>
      <c r="N41" s="27">
        <v>25.4722684645294</v>
      </c>
      <c r="O41" s="27">
        <v>30.8382879413351</v>
      </c>
      <c r="P41" s="27">
        <v>26.6626391946605</v>
      </c>
      <c r="Q41" s="27">
        <v>27.2115993821916</v>
      </c>
      <c r="R41" s="27">
        <v>27.9124258621952</v>
      </c>
      <c r="S41" s="27">
        <v>29.41547007620482</v>
      </c>
      <c r="T41" s="27">
        <v>29.868945969157895</v>
      </c>
    </row>
    <row r="42" spans="1:20" ht="11.25">
      <c r="A42" s="7" t="s">
        <v>39</v>
      </c>
      <c r="B42" s="12" t="s">
        <v>12</v>
      </c>
      <c r="C42" s="25">
        <v>24.1812887288975</v>
      </c>
      <c r="D42" s="25">
        <v>25.6517613909993</v>
      </c>
      <c r="E42" s="25">
        <v>22.6933730129796</v>
      </c>
      <c r="F42" s="25">
        <v>17.4258476488191</v>
      </c>
      <c r="G42" s="25">
        <v>23.4411753817092</v>
      </c>
      <c r="H42" s="25">
        <v>21.5777654884277</v>
      </c>
      <c r="I42" s="25">
        <v>24.0134453537745</v>
      </c>
      <c r="J42" s="25">
        <v>23.4104640769523</v>
      </c>
      <c r="K42" s="26">
        <v>21.0766069770333</v>
      </c>
      <c r="L42" s="26">
        <v>24.0925018687667</v>
      </c>
      <c r="M42" s="25">
        <v>25.3279513762885</v>
      </c>
      <c r="N42" s="25">
        <v>25.2901729346515</v>
      </c>
      <c r="O42" s="25">
        <v>28.7754088741104</v>
      </c>
      <c r="P42" s="25">
        <v>25.4830994161419</v>
      </c>
      <c r="Q42" s="25">
        <v>26.3801525806815</v>
      </c>
      <c r="R42" s="25">
        <v>27.1322602953854</v>
      </c>
      <c r="S42" s="25">
        <v>28.188419218397406</v>
      </c>
      <c r="T42" s="25">
        <v>28.90394106084817</v>
      </c>
    </row>
    <row r="43" spans="1:20" ht="11.25">
      <c r="A43" s="2" t="s">
        <v>13</v>
      </c>
      <c r="B43" s="17" t="s">
        <v>10</v>
      </c>
      <c r="C43" s="27">
        <v>28.2886075718717</v>
      </c>
      <c r="D43" s="27">
        <v>32.4898100141319</v>
      </c>
      <c r="E43" s="27">
        <v>31.346465964421</v>
      </c>
      <c r="F43" s="27">
        <v>27.1056099781253</v>
      </c>
      <c r="G43" s="27">
        <v>32.9141318417682</v>
      </c>
      <c r="H43" s="27">
        <v>31.6167998847843</v>
      </c>
      <c r="I43" s="27">
        <v>34.1585520532041</v>
      </c>
      <c r="J43" s="27">
        <v>33.137466968457</v>
      </c>
      <c r="K43" s="24">
        <v>28.0020534839222</v>
      </c>
      <c r="L43" s="24">
        <v>32.4541787002596</v>
      </c>
      <c r="M43" s="27">
        <v>34.1726297756919</v>
      </c>
      <c r="N43" s="27">
        <v>35.2639690174499</v>
      </c>
      <c r="O43" s="27">
        <v>37.9331828083369</v>
      </c>
      <c r="P43" s="27">
        <v>33.0391879037909</v>
      </c>
      <c r="Q43" s="27">
        <v>34.8971452560873</v>
      </c>
      <c r="R43" s="27">
        <v>36.0982670231714</v>
      </c>
      <c r="S43" s="27">
        <v>36.79807511174285</v>
      </c>
      <c r="T43" s="27">
        <v>37.557514567539066</v>
      </c>
    </row>
    <row r="44" spans="1:20" ht="11.25">
      <c r="A44" s="2" t="s">
        <v>14</v>
      </c>
      <c r="B44" s="17" t="s">
        <v>10</v>
      </c>
      <c r="C44" s="27">
        <v>29.0170475154153</v>
      </c>
      <c r="D44" s="27">
        <v>25.3058098234601</v>
      </c>
      <c r="E44" s="27">
        <v>29.7101749808656</v>
      </c>
      <c r="F44" s="27">
        <v>28.2946425531754</v>
      </c>
      <c r="G44" s="27">
        <v>30.1233423614725</v>
      </c>
      <c r="H44" s="27">
        <v>28.2575407538654</v>
      </c>
      <c r="I44" s="27">
        <v>31.4619658938494</v>
      </c>
      <c r="J44" s="27">
        <v>30.8832374577813</v>
      </c>
      <c r="K44" s="24">
        <v>27.5915060072646</v>
      </c>
      <c r="L44" s="24">
        <v>31.4189255117772</v>
      </c>
      <c r="M44" s="27">
        <v>33.3341167438326</v>
      </c>
      <c r="N44" s="27">
        <v>32.4455966690235</v>
      </c>
      <c r="O44" s="27">
        <v>36.7327173155588</v>
      </c>
      <c r="P44" s="27">
        <v>31.8106027458818</v>
      </c>
      <c r="Q44" s="27">
        <v>34.293525714218</v>
      </c>
      <c r="R44" s="27">
        <v>34.8591618799471</v>
      </c>
      <c r="S44" s="27">
        <v>36.44237254043565</v>
      </c>
      <c r="T44" s="27">
        <v>38.24708720099789</v>
      </c>
    </row>
    <row r="45" spans="1:20" ht="11.25">
      <c r="A45" s="2" t="s">
        <v>15</v>
      </c>
      <c r="B45" s="17" t="s">
        <v>10</v>
      </c>
      <c r="C45" s="27">
        <v>29.3097601837148</v>
      </c>
      <c r="D45" s="27">
        <v>30.8387118518394</v>
      </c>
      <c r="E45" s="27">
        <v>27.4393032449517</v>
      </c>
      <c r="F45" s="27">
        <v>24.2372737316223</v>
      </c>
      <c r="G45" s="27">
        <v>29.6480065975334</v>
      </c>
      <c r="H45" s="27">
        <v>28.7988809577685</v>
      </c>
      <c r="I45" s="27">
        <v>31.5295447340491</v>
      </c>
      <c r="J45" s="27">
        <v>31.0127481452991</v>
      </c>
      <c r="K45" s="24">
        <v>27.9749027149242</v>
      </c>
      <c r="L45" s="24">
        <v>32.0212957503822</v>
      </c>
      <c r="M45" s="27">
        <v>33.4785371689867</v>
      </c>
      <c r="N45" s="27">
        <v>32.6868676754058</v>
      </c>
      <c r="O45" s="27">
        <v>37.541923617873</v>
      </c>
      <c r="P45" s="27">
        <v>33.4876212153716</v>
      </c>
      <c r="Q45" s="27">
        <v>34.3477591477943</v>
      </c>
      <c r="R45" s="27">
        <v>35.4353111582432</v>
      </c>
      <c r="S45" s="27">
        <v>35.36225841993985</v>
      </c>
      <c r="T45" s="27">
        <v>36.592073214078596</v>
      </c>
    </row>
    <row r="46" spans="1:20" ht="11.25">
      <c r="A46" s="7" t="s">
        <v>16</v>
      </c>
      <c r="B46" s="12" t="s">
        <v>12</v>
      </c>
      <c r="C46" s="25">
        <v>28.7854167164512</v>
      </c>
      <c r="D46" s="25">
        <v>30.0941501318301</v>
      </c>
      <c r="E46" s="25">
        <v>29.7596436440119</v>
      </c>
      <c r="F46" s="25">
        <v>26.576226175883</v>
      </c>
      <c r="G46" s="25">
        <v>31.219949547761</v>
      </c>
      <c r="H46" s="25">
        <v>29.911647906335</v>
      </c>
      <c r="I46" s="25">
        <v>32.6892656386028</v>
      </c>
      <c r="J46" s="25">
        <v>31.9352863838457</v>
      </c>
      <c r="K46" s="26">
        <v>27.8878614413621</v>
      </c>
      <c r="L46" s="26">
        <v>32.0601707234567</v>
      </c>
      <c r="M46" s="25">
        <v>33.7569358526874</v>
      </c>
      <c r="N46" s="25">
        <v>33.8032403574936</v>
      </c>
      <c r="O46" s="25">
        <v>37.5130218258505</v>
      </c>
      <c r="P46" s="25">
        <v>32.8477650409123</v>
      </c>
      <c r="Q46" s="25">
        <v>34.5893368020983</v>
      </c>
      <c r="R46" s="25">
        <v>35.5976973120085</v>
      </c>
      <c r="S46" s="25">
        <v>36.31703059505146</v>
      </c>
      <c r="T46" s="25">
        <v>37.474272258078784</v>
      </c>
    </row>
    <row r="47" spans="1:20" ht="11.25">
      <c r="A47" s="2" t="s">
        <v>17</v>
      </c>
      <c r="B47" s="17" t="s">
        <v>10</v>
      </c>
      <c r="C47" s="27">
        <v>48.849914382927</v>
      </c>
      <c r="D47" s="27">
        <v>53.0005469099587</v>
      </c>
      <c r="E47" s="27">
        <v>51.9343613622341</v>
      </c>
      <c r="F47" s="27">
        <v>46.59160798785</v>
      </c>
      <c r="G47" s="27">
        <v>51.5048403500622</v>
      </c>
      <c r="H47" s="27">
        <v>45.4576396820234</v>
      </c>
      <c r="I47" s="27">
        <v>52.2142963857679</v>
      </c>
      <c r="J47" s="27">
        <v>48.8878956110098</v>
      </c>
      <c r="K47" s="24">
        <v>47.8982258497145</v>
      </c>
      <c r="L47" s="24">
        <v>46.2321214794279</v>
      </c>
      <c r="M47" s="27">
        <v>49.1326874227744</v>
      </c>
      <c r="N47" s="27">
        <v>55.2964832720116</v>
      </c>
      <c r="O47" s="27">
        <v>54.4851930694403</v>
      </c>
      <c r="P47" s="27">
        <v>49.3297295828976</v>
      </c>
      <c r="Q47" s="27">
        <v>52.2522325456763</v>
      </c>
      <c r="R47" s="27">
        <v>54.464823312374</v>
      </c>
      <c r="S47" s="27">
        <v>56.44517388218594</v>
      </c>
      <c r="T47" s="27">
        <v>59.48054768886327</v>
      </c>
    </row>
    <row r="48" spans="1:20" ht="11.25">
      <c r="A48" s="2" t="s">
        <v>18</v>
      </c>
      <c r="B48" s="17" t="s">
        <v>10</v>
      </c>
      <c r="C48" s="27">
        <v>28.0904733676694</v>
      </c>
      <c r="D48" s="27">
        <v>28.766856749435</v>
      </c>
      <c r="E48" s="27">
        <v>28.5411178956124</v>
      </c>
      <c r="F48" s="27">
        <v>25.4402715248073</v>
      </c>
      <c r="G48" s="27">
        <v>25.8755053333983</v>
      </c>
      <c r="H48" s="27">
        <v>23.9059269469332</v>
      </c>
      <c r="I48" s="27">
        <v>27.2193719991186</v>
      </c>
      <c r="J48" s="27">
        <v>27.0137064926477</v>
      </c>
      <c r="K48" s="24">
        <v>25.6017512352688</v>
      </c>
      <c r="L48" s="24">
        <v>27.2917202567304</v>
      </c>
      <c r="M48" s="27">
        <v>28.3562195060611</v>
      </c>
      <c r="N48" s="27">
        <v>28.7469256319886</v>
      </c>
      <c r="O48" s="27">
        <v>32.2349111136745</v>
      </c>
      <c r="P48" s="27">
        <v>26.9478996489979</v>
      </c>
      <c r="Q48" s="27">
        <v>29.1818009898989</v>
      </c>
      <c r="R48" s="27">
        <v>30.4145463163508</v>
      </c>
      <c r="S48" s="27">
        <v>30.38858238590182</v>
      </c>
      <c r="T48" s="27">
        <v>30.771795299216535</v>
      </c>
    </row>
    <row r="49" spans="1:20" ht="11.25">
      <c r="A49" s="2" t="s">
        <v>19</v>
      </c>
      <c r="B49" s="17" t="s">
        <v>10</v>
      </c>
      <c r="C49" s="27">
        <v>26.5062369978875</v>
      </c>
      <c r="D49" s="27">
        <v>27.053585509954</v>
      </c>
      <c r="E49" s="27">
        <v>26.4927654371306</v>
      </c>
      <c r="F49" s="27">
        <v>22.5152914639467</v>
      </c>
      <c r="G49" s="27">
        <v>24.1112854095599</v>
      </c>
      <c r="H49" s="27">
        <v>22.1867122983169</v>
      </c>
      <c r="I49" s="27">
        <v>26.115638010124</v>
      </c>
      <c r="J49" s="27">
        <v>25.7222341108496</v>
      </c>
      <c r="K49" s="24">
        <v>23.0120726870055</v>
      </c>
      <c r="L49" s="24">
        <v>24.1434266389672</v>
      </c>
      <c r="M49" s="27">
        <v>25.136773621174</v>
      </c>
      <c r="N49" s="27">
        <v>24.210951069317</v>
      </c>
      <c r="O49" s="27">
        <v>26.0693293676085</v>
      </c>
      <c r="P49" s="27">
        <v>23.4775375864197</v>
      </c>
      <c r="Q49" s="27">
        <v>24.6168828533943</v>
      </c>
      <c r="R49" s="27">
        <v>25.3058358449185</v>
      </c>
      <c r="S49" s="27">
        <v>25.84347682134432</v>
      </c>
      <c r="T49" s="27">
        <v>26.91240476256763</v>
      </c>
    </row>
    <row r="50" spans="1:20" ht="11.25">
      <c r="A50" s="7" t="s">
        <v>20</v>
      </c>
      <c r="B50" s="12" t="s">
        <v>12</v>
      </c>
      <c r="C50" s="25">
        <v>36.1832530159449</v>
      </c>
      <c r="D50" s="25">
        <v>38.246788367771</v>
      </c>
      <c r="E50" s="25">
        <v>37.6074846669702</v>
      </c>
      <c r="F50" s="25">
        <v>33.3882765014938</v>
      </c>
      <c r="G50" s="25">
        <v>35.9830811314106</v>
      </c>
      <c r="H50" s="25">
        <v>32.3824482755747</v>
      </c>
      <c r="I50" s="25">
        <v>37.3039574724391</v>
      </c>
      <c r="J50" s="25">
        <v>35.7811191304513</v>
      </c>
      <c r="K50" s="26">
        <v>34.2446456194815</v>
      </c>
      <c r="L50" s="26">
        <v>34.2563210429385</v>
      </c>
      <c r="M50" s="25">
        <v>36.0254220800277</v>
      </c>
      <c r="N50" s="25">
        <v>38.4417520806721</v>
      </c>
      <c r="O50" s="25">
        <v>39.785289232563</v>
      </c>
      <c r="P50" s="25">
        <v>35.2326866977182</v>
      </c>
      <c r="Q50" s="25">
        <v>37.4850568594187</v>
      </c>
      <c r="R50" s="25">
        <v>39.0149294122953</v>
      </c>
      <c r="S50" s="25">
        <v>39.95015893660271</v>
      </c>
      <c r="T50" s="25">
        <v>41.608876560332874</v>
      </c>
    </row>
    <row r="51" spans="1:20" ht="11.25">
      <c r="A51" s="9" t="s">
        <v>21</v>
      </c>
      <c r="B51" s="12" t="s">
        <v>8</v>
      </c>
      <c r="C51" s="25">
        <v>29.490826274125</v>
      </c>
      <c r="D51" s="25">
        <v>31.0860670479624</v>
      </c>
      <c r="E51" s="25">
        <v>29.7017201355906</v>
      </c>
      <c r="F51" s="25">
        <v>25.430615342943</v>
      </c>
      <c r="G51" s="25">
        <v>29.9171472611239</v>
      </c>
      <c r="H51" s="25">
        <v>27.6799391942454</v>
      </c>
      <c r="I51" s="25">
        <v>30.9956353352207</v>
      </c>
      <c r="J51" s="25">
        <v>30.0555696131816</v>
      </c>
      <c r="K51" s="26">
        <v>27.401583224593</v>
      </c>
      <c r="L51" s="26">
        <v>29.8710972177846</v>
      </c>
      <c r="M51" s="25">
        <v>31.4254407048732</v>
      </c>
      <c r="N51" s="25">
        <v>32.1721538380245</v>
      </c>
      <c r="O51" s="25">
        <v>35.068932031282</v>
      </c>
      <c r="P51" s="25">
        <v>30.9250980477365</v>
      </c>
      <c r="Q51" s="25">
        <v>32.5166835914317</v>
      </c>
      <c r="R51" s="25">
        <v>33.5807603282526</v>
      </c>
      <c r="S51" s="25">
        <v>34.470094886708175</v>
      </c>
      <c r="T51" s="25">
        <v>35.60559026880651</v>
      </c>
    </row>
    <row r="52" spans="1:20" ht="11.25">
      <c r="A52" s="2" t="s">
        <v>22</v>
      </c>
      <c r="B52" s="17" t="s">
        <v>10</v>
      </c>
      <c r="C52" s="27">
        <v>24.5807834688187</v>
      </c>
      <c r="D52" s="27">
        <v>24.9816092545753</v>
      </c>
      <c r="E52" s="27">
        <v>25.4422330136885</v>
      </c>
      <c r="F52" s="27">
        <v>22.0866131425682</v>
      </c>
      <c r="G52" s="27">
        <v>23.8402895329445</v>
      </c>
      <c r="H52" s="27">
        <v>20.2921506015777</v>
      </c>
      <c r="I52" s="27">
        <v>23.3755490900793</v>
      </c>
      <c r="J52" s="27">
        <v>22.8358288669705</v>
      </c>
      <c r="K52" s="24">
        <v>22.6637830702125</v>
      </c>
      <c r="L52" s="24">
        <v>24.9955727934367</v>
      </c>
      <c r="M52" s="27">
        <v>25.9983879240859</v>
      </c>
      <c r="N52" s="27">
        <v>28.8889316873062</v>
      </c>
      <c r="O52" s="27">
        <v>29.2093697666546</v>
      </c>
      <c r="P52" s="27">
        <v>25.4485284210558</v>
      </c>
      <c r="Q52" s="27">
        <v>27.3226548818616</v>
      </c>
      <c r="R52" s="27">
        <v>28.2776111666482</v>
      </c>
      <c r="S52" s="27">
        <v>28.469274508247373</v>
      </c>
      <c r="T52" s="27">
        <v>29.416196802832996</v>
      </c>
    </row>
    <row r="53" spans="1:20" ht="11.25">
      <c r="A53" s="2" t="s">
        <v>23</v>
      </c>
      <c r="B53" s="17" t="s">
        <v>10</v>
      </c>
      <c r="C53" s="27">
        <v>24.4285894489415</v>
      </c>
      <c r="D53" s="27">
        <v>26.9945547597207</v>
      </c>
      <c r="E53" s="27">
        <v>27.0482965459976</v>
      </c>
      <c r="F53" s="27">
        <v>22.0639105476711</v>
      </c>
      <c r="G53" s="27">
        <v>23.9153571652163</v>
      </c>
      <c r="H53" s="27">
        <v>21.7436583626299</v>
      </c>
      <c r="I53" s="27">
        <v>24.6151106248867</v>
      </c>
      <c r="J53" s="27">
        <v>24.5301071747353</v>
      </c>
      <c r="K53" s="24">
        <v>20.0983814146793</v>
      </c>
      <c r="L53" s="24">
        <v>24.5492035255114</v>
      </c>
      <c r="M53" s="27">
        <v>25.2990180716599</v>
      </c>
      <c r="N53" s="27">
        <v>26.1611911579128</v>
      </c>
      <c r="O53" s="27">
        <v>28.8088789761563</v>
      </c>
      <c r="P53" s="27">
        <v>25.0986735468002</v>
      </c>
      <c r="Q53" s="27">
        <v>26.5048311537853</v>
      </c>
      <c r="R53" s="27">
        <v>27.4179152918267</v>
      </c>
      <c r="S53" s="27">
        <v>28.3426507676276</v>
      </c>
      <c r="T53" s="27">
        <v>30.195521111304235</v>
      </c>
    </row>
    <row r="54" spans="1:20" ht="11.25">
      <c r="A54" s="2" t="s">
        <v>24</v>
      </c>
      <c r="B54" s="17" t="s">
        <v>10</v>
      </c>
      <c r="C54" s="27">
        <v>21.3263339211746</v>
      </c>
      <c r="D54" s="27">
        <v>22.1888065722878</v>
      </c>
      <c r="E54" s="27">
        <v>22.6788790813899</v>
      </c>
      <c r="F54" s="27">
        <v>20.5749823111012</v>
      </c>
      <c r="G54" s="27">
        <v>21.358494108811</v>
      </c>
      <c r="H54" s="27">
        <v>19.5069035407409</v>
      </c>
      <c r="I54" s="27">
        <v>22.4911745016543</v>
      </c>
      <c r="J54" s="27">
        <v>22.2529121546773</v>
      </c>
      <c r="K54" s="24">
        <v>19.4137253056919</v>
      </c>
      <c r="L54" s="24">
        <v>19.5823098246964</v>
      </c>
      <c r="M54" s="27">
        <v>20.2734676595851</v>
      </c>
      <c r="N54" s="27">
        <v>19.758861244405</v>
      </c>
      <c r="O54" s="27">
        <v>22.4067618401107</v>
      </c>
      <c r="P54" s="27">
        <v>20.3149330225939</v>
      </c>
      <c r="Q54" s="27">
        <v>20.9271289329241</v>
      </c>
      <c r="R54" s="27">
        <v>21.4730513205927</v>
      </c>
      <c r="S54" s="27">
        <v>21.552634915268563</v>
      </c>
      <c r="T54" s="27">
        <v>21.851009080662653</v>
      </c>
    </row>
    <row r="55" spans="1:20" ht="11.25">
      <c r="A55" s="7" t="s">
        <v>25</v>
      </c>
      <c r="B55" s="12" t="s">
        <v>12</v>
      </c>
      <c r="C55" s="25">
        <v>23.9883316782522</v>
      </c>
      <c r="D55" s="25">
        <v>25.0148432861473</v>
      </c>
      <c r="E55" s="25">
        <v>25.3793728478473</v>
      </c>
      <c r="F55" s="25">
        <v>21.8234166132245</v>
      </c>
      <c r="G55" s="25">
        <v>23.4369818473264</v>
      </c>
      <c r="H55" s="25">
        <v>20.5306099345834</v>
      </c>
      <c r="I55" s="25">
        <v>23.5440691018428</v>
      </c>
      <c r="J55" s="25">
        <v>23.173456880995</v>
      </c>
      <c r="K55" s="26">
        <v>21.4531383271239</v>
      </c>
      <c r="L55" s="26">
        <v>23.9667363683982</v>
      </c>
      <c r="M55" s="25">
        <v>24.8520103140887</v>
      </c>
      <c r="N55" s="25">
        <v>26.6464099570565</v>
      </c>
      <c r="O55" s="25">
        <v>27.9615697970404</v>
      </c>
      <c r="P55" s="25">
        <v>24.49480547172</v>
      </c>
      <c r="Q55" s="25">
        <v>26.0336986909718</v>
      </c>
      <c r="R55" s="25">
        <v>26.9087929371027</v>
      </c>
      <c r="S55" s="25">
        <v>27.273695798856494</v>
      </c>
      <c r="T55" s="25">
        <v>28.34851780431745</v>
      </c>
    </row>
    <row r="56" spans="1:20" ht="11.25">
      <c r="A56" s="2" t="s">
        <v>26</v>
      </c>
      <c r="B56" s="17" t="s">
        <v>10</v>
      </c>
      <c r="C56" s="27">
        <v>44.1978337806273</v>
      </c>
      <c r="D56" s="27">
        <v>46.5048658373693</v>
      </c>
      <c r="E56" s="27">
        <v>48.2368959466445</v>
      </c>
      <c r="F56" s="27">
        <v>39.7364060384721</v>
      </c>
      <c r="G56" s="27">
        <v>40.3745319724874</v>
      </c>
      <c r="H56" s="27">
        <v>30.5442054277108</v>
      </c>
      <c r="I56" s="27">
        <v>35.7622392067755</v>
      </c>
      <c r="J56" s="27">
        <v>37.50244781987</v>
      </c>
      <c r="K56" s="24">
        <v>40.3021083098315</v>
      </c>
      <c r="L56" s="24">
        <v>41.8068201055475</v>
      </c>
      <c r="M56" s="27">
        <v>44.3703911687774</v>
      </c>
      <c r="N56" s="27">
        <v>46.2273890792891</v>
      </c>
      <c r="O56" s="27">
        <v>51.4640737955732</v>
      </c>
      <c r="P56" s="27">
        <v>49.1612676503905</v>
      </c>
      <c r="Q56" s="27">
        <v>52.610917751536</v>
      </c>
      <c r="R56" s="27">
        <v>55.8002051034566</v>
      </c>
      <c r="S56" s="27">
        <v>57.70953561532532</v>
      </c>
      <c r="T56" s="27">
        <v>59.34763169535642</v>
      </c>
    </row>
    <row r="57" spans="1:20" ht="11.25">
      <c r="A57" s="2" t="s">
        <v>27</v>
      </c>
      <c r="B57" s="17" t="s">
        <v>10</v>
      </c>
      <c r="C57" s="27">
        <v>23.7416105366613</v>
      </c>
      <c r="D57" s="27">
        <v>26.6957746615228</v>
      </c>
      <c r="E57" s="27">
        <v>24.7308451571601</v>
      </c>
      <c r="F57" s="27">
        <v>21.3146314631463</v>
      </c>
      <c r="G57" s="27">
        <v>22.4467447265015</v>
      </c>
      <c r="H57" s="27">
        <v>20.2154308617234</v>
      </c>
      <c r="I57" s="27">
        <v>22.9177165344361</v>
      </c>
      <c r="J57" s="27">
        <v>22.0075491011452</v>
      </c>
      <c r="K57" s="24">
        <v>20.7626592751944</v>
      </c>
      <c r="L57" s="24">
        <v>21.8703368493383</v>
      </c>
      <c r="M57" s="27">
        <v>22.8110920874994</v>
      </c>
      <c r="N57" s="27">
        <v>21.7998430202692</v>
      </c>
      <c r="O57" s="27">
        <v>24.1907674975059</v>
      </c>
      <c r="P57" s="27">
        <v>22.2408817699171</v>
      </c>
      <c r="Q57" s="27">
        <v>23.4188276668692</v>
      </c>
      <c r="R57" s="27">
        <v>24.3218565414482</v>
      </c>
      <c r="S57" s="27">
        <v>23.837386860248593</v>
      </c>
      <c r="T57" s="27">
        <v>24.475000340687643</v>
      </c>
    </row>
    <row r="58" spans="1:20" ht="11.25">
      <c r="A58" s="2" t="s">
        <v>28</v>
      </c>
      <c r="B58" s="17" t="s">
        <v>10</v>
      </c>
      <c r="C58" s="27">
        <v>20.6416657994892</v>
      </c>
      <c r="D58" s="27">
        <v>21.4029652274643</v>
      </c>
      <c r="E58" s="27">
        <v>19.342426279566</v>
      </c>
      <c r="F58" s="27">
        <v>18.9604423296628</v>
      </c>
      <c r="G58" s="27">
        <v>19.8592493064886</v>
      </c>
      <c r="H58" s="27">
        <v>18.6158755065515</v>
      </c>
      <c r="I58" s="27">
        <v>21.0674902622558</v>
      </c>
      <c r="J58" s="27">
        <v>20.787646606439</v>
      </c>
      <c r="K58" s="24">
        <v>19.9821420856316</v>
      </c>
      <c r="L58" s="24">
        <v>23.0667041677501</v>
      </c>
      <c r="M58" s="27">
        <v>24.234768554412</v>
      </c>
      <c r="N58" s="27">
        <v>23.8163522326272</v>
      </c>
      <c r="O58" s="27">
        <v>27.775950152661</v>
      </c>
      <c r="P58" s="27">
        <v>24.3839630599831</v>
      </c>
      <c r="Q58" s="27">
        <v>25.762465795345</v>
      </c>
      <c r="R58" s="27">
        <v>26.6494257299489</v>
      </c>
      <c r="S58" s="27">
        <v>27.37972092215768</v>
      </c>
      <c r="T58" s="27">
        <v>28.322781351770765</v>
      </c>
    </row>
    <row r="59" spans="1:20" ht="11.25">
      <c r="A59" s="7" t="s">
        <v>29</v>
      </c>
      <c r="B59" s="12" t="s">
        <v>12</v>
      </c>
      <c r="C59" s="25">
        <v>29.8357265613891</v>
      </c>
      <c r="D59" s="25">
        <v>31.7452519484448</v>
      </c>
      <c r="E59" s="25">
        <v>31.0737064945409</v>
      </c>
      <c r="F59" s="25">
        <v>27.0030172936715</v>
      </c>
      <c r="G59" s="25">
        <v>27.8827286393582</v>
      </c>
      <c r="H59" s="25">
        <v>23.3220168822076</v>
      </c>
      <c r="I59" s="25">
        <v>26.8568678702005</v>
      </c>
      <c r="J59" s="25">
        <v>27.1691428219192</v>
      </c>
      <c r="K59" s="26">
        <v>27.5857973631541</v>
      </c>
      <c r="L59" s="26">
        <v>29.5504054924122</v>
      </c>
      <c r="M59" s="25">
        <v>31.1733445780839</v>
      </c>
      <c r="N59" s="25">
        <v>31.4408421052632</v>
      </c>
      <c r="O59" s="25">
        <v>35.4573977271038</v>
      </c>
      <c r="P59" s="25">
        <v>32.8272911448382</v>
      </c>
      <c r="Q59" s="25">
        <v>34.9025399022402</v>
      </c>
      <c r="R59" s="25">
        <v>36.6482751819059</v>
      </c>
      <c r="S59" s="25">
        <v>37.513094778629316</v>
      </c>
      <c r="T59" s="25">
        <v>38.6716204788377</v>
      </c>
    </row>
    <row r="60" spans="1:20" ht="11.25">
      <c r="A60" s="2" t="s">
        <v>30</v>
      </c>
      <c r="B60" s="17" t="s">
        <v>10</v>
      </c>
      <c r="C60" s="27">
        <v>26.8141352211661</v>
      </c>
      <c r="D60" s="27">
        <v>27.3457118378682</v>
      </c>
      <c r="E60" s="27">
        <v>27.6411242203963</v>
      </c>
      <c r="F60" s="27">
        <v>24.4858346564732</v>
      </c>
      <c r="G60" s="27">
        <v>25.6391131663839</v>
      </c>
      <c r="H60" s="27">
        <v>22.5215941241498</v>
      </c>
      <c r="I60" s="27">
        <v>24.925572090901</v>
      </c>
      <c r="J60" s="27">
        <v>24.4503404501739</v>
      </c>
      <c r="K60" s="24">
        <v>23.1498682458116</v>
      </c>
      <c r="L60" s="24">
        <v>26.425116699754</v>
      </c>
      <c r="M60" s="27">
        <v>27.0998018964091</v>
      </c>
      <c r="N60" s="27">
        <v>30.7414314789163</v>
      </c>
      <c r="O60" s="27">
        <v>30.6996283729197</v>
      </c>
      <c r="P60" s="27">
        <v>28.3133790492727</v>
      </c>
      <c r="Q60" s="27">
        <v>29.8218366708201</v>
      </c>
      <c r="R60" s="27">
        <v>30.557632287847</v>
      </c>
      <c r="S60" s="27">
        <v>31.14176549397112</v>
      </c>
      <c r="T60" s="27">
        <v>31.918282824260285</v>
      </c>
    </row>
    <row r="61" spans="1:20" ht="11.25">
      <c r="A61" s="2" t="s">
        <v>31</v>
      </c>
      <c r="B61" s="17" t="s">
        <v>10</v>
      </c>
      <c r="C61" s="27">
        <v>24.7392907901679</v>
      </c>
      <c r="D61" s="27">
        <v>24.3352976364724</v>
      </c>
      <c r="E61" s="27">
        <v>26.1300341384532</v>
      </c>
      <c r="F61" s="27">
        <v>22.1331253061447</v>
      </c>
      <c r="G61" s="27">
        <v>23.6269918103561</v>
      </c>
      <c r="H61" s="27">
        <v>14.7614407803386</v>
      </c>
      <c r="I61" s="27">
        <v>17.2626453590145</v>
      </c>
      <c r="J61" s="27">
        <v>17.8690295616495</v>
      </c>
      <c r="K61" s="24">
        <v>20.2873394840272</v>
      </c>
      <c r="L61" s="24">
        <v>23.6308187789181</v>
      </c>
      <c r="M61" s="27">
        <v>24.3071894150961</v>
      </c>
      <c r="N61" s="27">
        <v>27.4212483706317</v>
      </c>
      <c r="O61" s="27">
        <v>27.481289940424</v>
      </c>
      <c r="P61" s="27">
        <v>25.9898921794052</v>
      </c>
      <c r="Q61" s="27">
        <v>27.3626174665195</v>
      </c>
      <c r="R61" s="27">
        <v>29.1398565194882</v>
      </c>
      <c r="S61" s="27">
        <v>29.61730847473853</v>
      </c>
      <c r="T61" s="27">
        <v>30.858408311197973</v>
      </c>
    </row>
    <row r="62" spans="1:20" ht="11.25">
      <c r="A62" s="2" t="s">
        <v>40</v>
      </c>
      <c r="B62" s="17" t="s">
        <v>10</v>
      </c>
      <c r="C62" s="27">
        <v>46.9990651731304</v>
      </c>
      <c r="D62" s="27">
        <v>50.7298284345386</v>
      </c>
      <c r="E62" s="27">
        <v>53.7367394062361</v>
      </c>
      <c r="F62" s="27">
        <v>49.033842086004</v>
      </c>
      <c r="G62" s="27">
        <v>52.294861841034</v>
      </c>
      <c r="H62" s="27">
        <v>48.7811778685761</v>
      </c>
      <c r="I62" s="27">
        <v>54.6214720191777</v>
      </c>
      <c r="J62" s="27">
        <v>52.8777998298838</v>
      </c>
      <c r="K62" s="24">
        <v>50.4709276551762</v>
      </c>
      <c r="L62" s="24">
        <v>49.4457990499412</v>
      </c>
      <c r="M62" s="27">
        <v>51.7614772530282</v>
      </c>
      <c r="N62" s="27">
        <v>52.5541926757964</v>
      </c>
      <c r="O62" s="27">
        <v>57.1878731182531</v>
      </c>
      <c r="P62" s="27">
        <v>52.9596324967426</v>
      </c>
      <c r="Q62" s="27">
        <v>57.4141465468068</v>
      </c>
      <c r="R62" s="27">
        <v>60.7638455119204</v>
      </c>
      <c r="S62" s="27">
        <v>62.80512866780949</v>
      </c>
      <c r="T62" s="27">
        <v>65.24708032495506</v>
      </c>
    </row>
    <row r="63" spans="1:20" ht="11.25">
      <c r="A63" s="7" t="s">
        <v>32</v>
      </c>
      <c r="B63" s="12" t="s">
        <v>12</v>
      </c>
      <c r="C63" s="25">
        <v>32.51493712072</v>
      </c>
      <c r="D63" s="25">
        <v>33.7961526642131</v>
      </c>
      <c r="E63" s="25">
        <v>35.3890731531627</v>
      </c>
      <c r="F63" s="25">
        <v>31.5298665324718</v>
      </c>
      <c r="G63" s="25">
        <v>33.4815691188775</v>
      </c>
      <c r="H63" s="25">
        <v>28.6772783337055</v>
      </c>
      <c r="I63" s="25">
        <v>32.2739559435606</v>
      </c>
      <c r="J63" s="25">
        <v>31.7475007851532</v>
      </c>
      <c r="K63" s="26">
        <v>31.1661711770235</v>
      </c>
      <c r="L63" s="26">
        <v>32.9558937203285</v>
      </c>
      <c r="M63" s="25">
        <v>34.1596735818924</v>
      </c>
      <c r="N63" s="25">
        <v>36.7649357551505</v>
      </c>
      <c r="O63" s="25">
        <v>38.2757426988922</v>
      </c>
      <c r="P63" s="25">
        <v>35.5679147636935</v>
      </c>
      <c r="Q63" s="25">
        <v>37.9975142261032</v>
      </c>
      <c r="R63" s="25">
        <v>39.8917888999208</v>
      </c>
      <c r="S63" s="25">
        <v>40.9424937818335</v>
      </c>
      <c r="T63" s="25">
        <v>42.41755706712891</v>
      </c>
    </row>
    <row r="64" spans="1:20" ht="11.25">
      <c r="A64" s="9" t="s">
        <v>33</v>
      </c>
      <c r="B64" s="12" t="s">
        <v>8</v>
      </c>
      <c r="C64" s="25">
        <v>28.9154840825889</v>
      </c>
      <c r="D64" s="25">
        <v>30.3540002440739</v>
      </c>
      <c r="E64" s="25">
        <v>30.7399444368066</v>
      </c>
      <c r="F64" s="25">
        <v>26.8979911611574</v>
      </c>
      <c r="G64" s="25">
        <v>28.3564729111925</v>
      </c>
      <c r="H64" s="25">
        <v>24.2263811754385</v>
      </c>
      <c r="I64" s="25">
        <v>27.6290280298995</v>
      </c>
      <c r="J64" s="25">
        <v>27.4686319765524</v>
      </c>
      <c r="K64" s="26">
        <v>26.9228616976936</v>
      </c>
      <c r="L64" s="26">
        <v>28.9771726247678</v>
      </c>
      <c r="M64" s="25">
        <v>30.2487257396806</v>
      </c>
      <c r="N64" s="25">
        <v>31.7376214521656</v>
      </c>
      <c r="O64" s="25">
        <v>34.1423235322287</v>
      </c>
      <c r="P64" s="25">
        <v>31.2462012015832</v>
      </c>
      <c r="Q64" s="25">
        <v>33.2797262050863</v>
      </c>
      <c r="R64" s="25">
        <v>34.8198158537875</v>
      </c>
      <c r="S64" s="25">
        <v>35.601733526529976</v>
      </c>
      <c r="T64" s="25">
        <v>36.84277559105468</v>
      </c>
    </row>
    <row r="65" spans="1:20" ht="11.25">
      <c r="A65" s="3" t="s">
        <v>34</v>
      </c>
      <c r="B65" s="12" t="s">
        <v>35</v>
      </c>
      <c r="C65" s="25">
        <v>36.8</v>
      </c>
      <c r="D65" s="25">
        <v>37.8</v>
      </c>
      <c r="E65" s="25">
        <v>38.5014224739093</v>
      </c>
      <c r="F65" s="25">
        <v>32.3155244819647</v>
      </c>
      <c r="G65" s="25">
        <v>35.3</v>
      </c>
      <c r="H65" s="25">
        <v>32.0564604638481</v>
      </c>
      <c r="I65" s="25">
        <v>35.9765625973547</v>
      </c>
      <c r="J65" s="25">
        <v>35.145657360397</v>
      </c>
      <c r="K65" s="26">
        <v>34</v>
      </c>
      <c r="L65" s="26">
        <v>34.9740860910649</v>
      </c>
      <c r="M65" s="25">
        <v>36.5836502066144</v>
      </c>
      <c r="N65" s="25">
        <v>38.2</v>
      </c>
      <c r="O65" s="25">
        <v>39.5654396888826</v>
      </c>
      <c r="P65" s="25">
        <v>36.4722595070335</v>
      </c>
      <c r="Q65" s="25">
        <v>38.3748567628209</v>
      </c>
      <c r="R65" s="25">
        <v>40</v>
      </c>
      <c r="S65" s="25">
        <v>40.87690309673136</v>
      </c>
      <c r="T65" s="25">
        <v>42.255888361421015</v>
      </c>
    </row>
    <row r="66" ht="11.25"/>
    <row r="67" ht="11.25"/>
    <row r="68" ht="11.25"/>
  </sheetData>
  <sheetProtection/>
  <protectedRanges>
    <protectedRange sqref="C7" name="Tartom?ny1_1"/>
  </protectedRanges>
  <mergeCells count="19">
    <mergeCell ref="H2:H3"/>
    <mergeCell ref="I2:I3"/>
    <mergeCell ref="J2:J3"/>
    <mergeCell ref="A2:B2"/>
    <mergeCell ref="C2:C3"/>
    <mergeCell ref="D2:D3"/>
    <mergeCell ref="E2:E3"/>
    <mergeCell ref="F2:F3"/>
    <mergeCell ref="G2:G3"/>
    <mergeCell ref="K2:K3"/>
    <mergeCell ref="T2:T3"/>
    <mergeCell ref="Q2:Q3"/>
    <mergeCell ref="R2:R3"/>
    <mergeCell ref="S2:S3"/>
    <mergeCell ref="L2:L3"/>
    <mergeCell ref="M2:M3"/>
    <mergeCell ref="N2:N3"/>
    <mergeCell ref="O2:O3"/>
    <mergeCell ref="P2:P3"/>
  </mergeCells>
  <printOptions/>
  <pageMargins left="0.7" right="0.7" top="0.75" bottom="0.75" header="0.511805555555555" footer="0.51180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2020-11-16T10:09:14Z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